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класс" sheetId="1" r:id="rId4"/>
    <sheet state="visible" name="2 класс" sheetId="2" r:id="rId5"/>
    <sheet state="visible" name="3 класс" sheetId="3" r:id="rId6"/>
    <sheet state="visible" name="4 класс" sheetId="4" r:id="rId7"/>
    <sheet state="visible" name="5 класс" sheetId="5" r:id="rId8"/>
    <sheet state="visible" name="6 класс" sheetId="6" r:id="rId9"/>
    <sheet state="visible" name="7 класс" sheetId="7" r:id="rId10"/>
    <sheet state="visible" name="8 класс" sheetId="8" r:id="rId11"/>
    <sheet state="visible" name="9 класс" sheetId="9" r:id="rId12"/>
    <sheet state="visible" name="10 класс" sheetId="10" r:id="rId13"/>
    <sheet state="visible" name="11 класс" sheetId="11" r:id="rId14"/>
    <sheet state="visible" name="внеурочная деятельность 1-КЛАСС" sheetId="12" r:id="rId15"/>
    <sheet state="visible" name="Внеурочка 2кл" sheetId="13" r:id="rId16"/>
    <sheet state="visible" name="внеурочка 3кл" sheetId="14" r:id="rId17"/>
    <sheet state="visible" name="внеурочка4кл" sheetId="15" r:id="rId18"/>
    <sheet state="visible" name="внеурочка 5кл" sheetId="16" r:id="rId19"/>
    <sheet state="visible" name="внеурочка 6кл" sheetId="17" r:id="rId20"/>
    <sheet state="visible" name="ВНЕУРОЧНАЯ ДЕЯТЕЛЬНОСТЬ 7 КЛАСС" sheetId="18" r:id="rId21"/>
    <sheet state="visible" name="внеурочка 8кл" sheetId="19" r:id="rId22"/>
    <sheet state="visible" name="внеурочка 9кл" sheetId="20" r:id="rId23"/>
    <sheet state="visible" name="внеурочка 10 кл" sheetId="21" r:id="rId24"/>
    <sheet state="visible" name="другой" sheetId="22" r:id="rId25"/>
  </sheets>
  <definedNames/>
  <calcPr/>
</workbook>
</file>

<file path=xl/sharedStrings.xml><?xml version="1.0" encoding="utf-8"?>
<sst xmlns="http://schemas.openxmlformats.org/spreadsheetml/2006/main" count="3523" uniqueCount="767">
  <si>
    <t xml:space="preserve">Расписание занятий для обучающихся  3 класса на  -               Выполнить задания и прислать 
по эл.почте natali290493@yandex.ru 
или Вайбер89272020218
</t>
  </si>
  <si>
    <t xml:space="preserve">Расписание занятий для обучающихся  1 класса на  </t>
  </si>
  <si>
    <t>ПОНЕДЕЛЬНИК</t>
  </si>
  <si>
    <t>Урок</t>
  </si>
  <si>
    <t>Время</t>
  </si>
  <si>
    <t>Способ</t>
  </si>
  <si>
    <t>предмет , учитель</t>
  </si>
  <si>
    <t>Тема урока (занятия)</t>
  </si>
  <si>
    <t>Ресурс</t>
  </si>
  <si>
    <t>Домашнее задание</t>
  </si>
  <si>
    <t>8.30-9.00</t>
  </si>
  <si>
    <t>ЭОР</t>
  </si>
  <si>
    <t>С помощью ЭОР самостоятельная работа</t>
  </si>
  <si>
    <t xml:space="preserve"> ЭОР</t>
  </si>
  <si>
    <t>русский язык Гущина О.В.</t>
  </si>
  <si>
    <t xml:space="preserve"> русский язык, Акимова О.Ю.</t>
  </si>
  <si>
    <t xml:space="preserve"> Не предусмотрено</t>
  </si>
  <si>
    <t>физкультура                    Лаврентьев А.В.</t>
  </si>
  <si>
    <t>9.20-9.50</t>
  </si>
  <si>
    <t>математика</t>
  </si>
  <si>
    <t>математика, Акимова О.Ю.</t>
  </si>
  <si>
    <t xml:space="preserve">Работа с помощью ЭОР
Самостоятельная работа
</t>
  </si>
  <si>
    <t>Литературное чтение Василькова Н.В.</t>
  </si>
  <si>
    <t>ЗАВТРАК 09.50-10.20</t>
  </si>
  <si>
    <t>10.20-10.50</t>
  </si>
  <si>
    <t>Самостоятельная работа</t>
  </si>
  <si>
    <t>Математика Василькова Н.В.</t>
  </si>
  <si>
    <t xml:space="preserve">физкультура  Лаврентьев А.В. </t>
  </si>
  <si>
    <t>самост. работа</t>
  </si>
  <si>
    <t>английский язык</t>
  </si>
  <si>
    <t>11.10-11.40</t>
  </si>
  <si>
    <t xml:space="preserve"> литературное чтение, АкимоваО.Ю.</t>
  </si>
  <si>
    <t>русский язык Василькова Н.В.</t>
  </si>
  <si>
    <t>12.00-12.30</t>
  </si>
  <si>
    <t>чтение</t>
  </si>
  <si>
    <t xml:space="preserve"> Самостоятельная работа</t>
  </si>
  <si>
    <t xml:space="preserve"> технология, Акимова О.Ю.</t>
  </si>
  <si>
    <t xml:space="preserve"> Не пердусмотрено</t>
  </si>
  <si>
    <t>12.50-13.20</t>
  </si>
  <si>
    <t>физкультура Лаврентьев А.В.</t>
  </si>
  <si>
    <t xml:space="preserve">
</t>
  </si>
  <si>
    <t>13.30-1400</t>
  </si>
  <si>
    <t>14.05.-14.30</t>
  </si>
  <si>
    <t>Расписание занятий для обучающихся  1 класса на  12.05</t>
  </si>
  <si>
    <t xml:space="preserve">Расписание занятий для обучающихся  3 класса на  12.05. 2020 Выполнить задания и прислать 
по эл.почте natali290493@yandex.ru 
или Вайбер89272020218
</t>
  </si>
  <si>
    <t>ВТОРНИК</t>
  </si>
  <si>
    <t xml:space="preserve"> математика, Акимова О.Ю.</t>
  </si>
  <si>
    <t xml:space="preserve"> Вычитание вида 11-…</t>
  </si>
  <si>
    <t xml:space="preserve"> Учебник «Математика» часть 2, с.82
Электронное приложение к учебнику М.И. Моро «Математика», сообщение по теме и тренировочные задания
РЭШ видеоурок  1 класс урок 62 «Общий прием вычитания с переходом через 10».
 Ссылка 
https://resh.edu.ru/subject/lesson/
РЭШ видеоурок №63 «Приемы вычитания «11-…», «12-..», «13-..».
Ссылка
 https://resh.edu.ru/subject/lesson
</t>
  </si>
  <si>
    <t>Работа с помощью ЭОРСамостоятельная работа</t>
  </si>
  <si>
    <t>Обобщение знаний о глаголе.</t>
  </si>
  <si>
    <t xml:space="preserve"> Обозначение гласных звуков буквами </t>
  </si>
  <si>
    <t xml:space="preserve"> Учебник «Русский язык», стр. 64,65
Электронное приложение к учебнику В.П. Канакина, В.Г. Горецкий «Русский язык», сообщение по теме №10 «Ударные и безударные гласные» и тренировочные задания
РЭШ видеоурок  1 класс урок № 73  «Проверяем написание гласных и согласных»..»
Ссылка https://resh.edu.ru/subject/lesson/6249
</t>
  </si>
  <si>
    <t>Расписание занятий для обучающихся  2 класса на  12 мая 2020 год</t>
  </si>
  <si>
    <r>
      <t xml:space="preserve">Просмотр видеоурока по теме
</t>
    </r>
    <r>
      <rPr>
        <color rgb="FF1155CC"/>
      </rPr>
      <t>https://yandex.ru/video/preview/?filmId=6926044020353568765&amp;text=обобщение%20знаний%20о%20глаголе%203%20класс%20школа%</t>
    </r>
    <r>
      <t xml:space="preserve">
Учебник. Повторить  правила о глаголах стр.101.106,109,112,116,122,124 
Выполнить у.236
</t>
    </r>
  </si>
  <si>
    <t xml:space="preserve"> динамическая пауза, Акимова О,Ю.</t>
  </si>
  <si>
    <t xml:space="preserve"> Игры с лентами
«Поймай ленту», 
«Удав стягивает кольцо»
</t>
  </si>
  <si>
    <t xml:space="preserve"> Ссылка https://yandex.ru/video?path
http://school23smr.ru/
</t>
  </si>
  <si>
    <t>ЭОР, самостоятельная работа</t>
  </si>
  <si>
    <t>ИЗО</t>
  </si>
  <si>
    <t>Изображение характера человека: мужской характер. Нежность и мужественность</t>
  </si>
  <si>
    <t>вайбер 89379881291</t>
  </si>
  <si>
    <t>Рабочая тетрадь у.171,172,173</t>
  </si>
  <si>
    <t xml:space="preserve"> окружающий мир, Акимова О.Ю.</t>
  </si>
  <si>
    <t>математика Василькова Н.В.</t>
  </si>
  <si>
    <t xml:space="preserve"> Почему в автомобиле и поезде нужно соблюдать правила безопасности?</t>
  </si>
  <si>
    <t xml:space="preserve">Приемы письменного деления на однозначное число. </t>
  </si>
  <si>
    <t xml:space="preserve"> Учебник «Окружающий мир», стр. 68,69
Рабочая тетрадь «Окружающий мир», стр. 47
Электронное приложение к учебнику «Окружающий мир», сообщение по теме и тренировочные задания
РЭШ раздел 1 класс урок30 «Почему  в  автомобиле, в поезде ,в самолете и на корабле нужно соблюдать правила безопасности?»
Ссылка 
https://resh.edu.ru/subject/lesson/5542
</t>
  </si>
  <si>
    <r>
      <t xml:space="preserve">Просмотр видеоурока
</t>
    </r>
    <r>
      <rPr>
        <color rgb="FF1155CC"/>
        <u/>
      </rPr>
      <t>https://yandex.ru/video/preview/?filmId=9713405254682996546&amp;text=приемы%20письменного%20деления%20на%20однозначное%20число</t>
    </r>
    <r>
      <t xml:space="preserve">
Учебник стр. 92 – разобраться с приемом деления столбиком
 №1, №2(таблица), №5(1,2,3 – столбиком)
</t>
    </r>
  </si>
  <si>
    <t xml:space="preserve"> Не предумотрено</t>
  </si>
  <si>
    <t>Итоговый урок по курсу математики во 2 классе</t>
  </si>
  <si>
    <r>
      <rPr>
        <color rgb="FF1155CC"/>
        <u/>
      </rPr>
      <t>https://resh.edu.ru/subject/lesson/4306/conspect/214612/</t>
    </r>
    <r>
      <t xml:space="preserve">    Урок 68. Основная часть урока (видеофрагмент); тренировочные задания (по необходимости); контрольные задания В1 или В2.
По учеб. с.94 №1.9; с.94 №7,8.
 </t>
    </r>
  </si>
  <si>
    <t>С помощью ЭОР</t>
  </si>
  <si>
    <t>С.92 № 4</t>
  </si>
  <si>
    <t>Узоры, которые создали люди. Как себя украшает человек?</t>
  </si>
  <si>
    <t>Проверочные работы с.62-63</t>
  </si>
  <si>
    <t>РЭШ, при отсутствии интернета вайбер (89879841543</t>
  </si>
  <si>
    <t xml:space="preserve">С помощью ЭОР </t>
  </si>
  <si>
    <t>История развития Олимпийских игр</t>
  </si>
  <si>
    <t>https://www.youtube.com/watch?v=3E4mPqRrzyM     YouTube просмотр видео</t>
  </si>
  <si>
    <t>русский язык</t>
  </si>
  <si>
    <t>Диктант</t>
  </si>
  <si>
    <t>Урок 88. Учеб. упр.225 с.129 (письмо под диктовку).</t>
  </si>
  <si>
    <t>Не предусмотрено</t>
  </si>
  <si>
    <t xml:space="preserve">О выполнении сообщать по
Тел: 89179449750,
Вайбер, эл.почте-
lavrentev_1967@list.ru
</t>
  </si>
  <si>
    <t>окружающий мир</t>
  </si>
  <si>
    <t>Страны мира</t>
  </si>
  <si>
    <r>
      <rPr>
        <color rgb="FF1155CC"/>
        <u/>
      </rPr>
      <t>https://www.youtube.com/watch?v=CnBsNzg1jYk</t>
    </r>
    <r>
      <t xml:space="preserve"> 
Урок 62. 1. Просмотр презентации по ссылке.
2. По учеб. с.120-123. С.130-131 читаем, вопросы.
3.В раб.тет. с.77 з.1,2.  с.78 з.4.
</t>
    </r>
  </si>
  <si>
    <t xml:space="preserve">«Мурзилка» и «Весёлые картинки» – самые старые детские журналы. По страницам журналов для детей. </t>
  </si>
  <si>
    <r>
      <t xml:space="preserve">Просмотр видеоурока по теме
</t>
    </r>
    <r>
      <rPr>
        <color rgb="FF1155CC"/>
      </rPr>
      <t>https://yandex.ru/video/preview/?filmId=4680185502332103383&amp;text=видеоурок%20Мурзилка»%20и%20«Весёлые%20картинки»</t>
    </r>
    <r>
      <t xml:space="preserve">
Учебник с.174-178 - прочитать  
</t>
    </r>
  </si>
  <si>
    <t xml:space="preserve"> Выполнить задания и прислать по эл.почте olga.vilunova@yandex.ru или Вайбер.</t>
  </si>
  <si>
    <t xml:space="preserve">Учеб. с.105 пересказ, вопросы.
В раб.тет. з.2 с.66
</t>
  </si>
  <si>
    <t xml:space="preserve">Выразительное чтение 
С.177-178. №1(устно или письменно)
</t>
  </si>
  <si>
    <t>музыка</t>
  </si>
  <si>
    <t xml:space="preserve"> </t>
  </si>
  <si>
    <t>Расписание занятий для обучающихся  1 класса на  13.05</t>
  </si>
  <si>
    <t xml:space="preserve">Расписание занятий для обучающихся  3 класса на  13.05. 2020      Выполнить задания и прислать 
по эл.почте natali290493@yandex.ru 
или Вайбер89272020218
</t>
  </si>
  <si>
    <t>СРЕДА</t>
  </si>
  <si>
    <t xml:space="preserve">Самостоятельная работа </t>
  </si>
  <si>
    <t xml:space="preserve">Русск.яз.
Василькова Н.В.
</t>
  </si>
  <si>
    <t xml:space="preserve">Обобщение знаний о глаголе. </t>
  </si>
  <si>
    <t xml:space="preserve">Учебник. Повторить  правила о глаголах стр.101.106,109,112,116,122,124 
Выполнить у.235-списать, указать глаголы, выполнить разбор под цифрами.
у.234
</t>
  </si>
  <si>
    <t>Расписание занятий для обучающихся  2 класса на  13 мая 2020 год</t>
  </si>
  <si>
    <t>Рабочая тетрадь у.174,175,176</t>
  </si>
  <si>
    <t xml:space="preserve"> Русский язык, Акимова О.Ю.</t>
  </si>
  <si>
    <t xml:space="preserve"> Обозначение гласных звуков буквами в безударных слогах</t>
  </si>
  <si>
    <t xml:space="preserve"> Учебник «Русский язык», стр. 66,67
Электронное приложение к учебнику В.П. Канакина, В.Г. Горецкий «Русский язык», сообщение по теме №10 «Ударные и безударные гласные» и тренировочные задания
РЭШ 1 класс видеоурок   урок №74  «Проверяем написание гласных и согласных».
Ссылка  https://resh.edu.ru/subject/lesson/6249
</t>
  </si>
  <si>
    <t xml:space="preserve">Математика 
Василькова Н.В.
</t>
  </si>
  <si>
    <t xml:space="preserve">Алгоритм письменного деления трехзначного числа на однозначное.  </t>
  </si>
  <si>
    <t xml:space="preserve">
Учебник стр.  93- запомнить алгоритм деления, проговаривать во время решения примеров
№ 1,2,3
</t>
  </si>
  <si>
    <t>Учебник с. 94 №4(1)</t>
  </si>
  <si>
    <t>https://www.youtube.com/watch?v=3E4mPqRrzyM  YouTube просмотр видео</t>
  </si>
  <si>
    <t xml:space="preserve">О выполнении сообщать по
Тел: 89179449750,
Вайбер, эл.почте-
lavrentev_1967@list.ru
</t>
  </si>
  <si>
    <t xml:space="preserve">Литературное чтение
Василькова Н.В.
</t>
  </si>
  <si>
    <t xml:space="preserve">Ю.И. Ермолаев «Проговорился».
«Воспитатели».
</t>
  </si>
  <si>
    <r>
      <t xml:space="preserve">Прослушать произведение «Проговорился»
</t>
    </r>
    <r>
      <rPr>
        <color rgb="FF1155CC"/>
      </rPr>
      <t>https://yandex.ru/video/preview/?filmId=2163048878759734999&amp;text=ю%20и%20ермолаев%20проговорился%203%20класс%20презентация</t>
    </r>
    <r>
      <t xml:space="preserve">
Учебник с. 179-183
</t>
    </r>
  </si>
  <si>
    <t xml:space="preserve">Самостоятельная работа
</t>
  </si>
  <si>
    <t>Наши проекты</t>
  </si>
  <si>
    <t xml:space="preserve">
Урок 89. Учеб.  с.114-115 Работа со словарями (всё по заданию выполняем в рабочую тетрадь).</t>
  </si>
  <si>
    <t xml:space="preserve"> чтение, Акимова О.Ю.</t>
  </si>
  <si>
    <t xml:space="preserve"> Из старинных книг.
А. Майков «Христос воскрес!»
Урок-обобщение по разделу «Апрель, апрель! Звенит капель…»
</t>
  </si>
  <si>
    <t xml:space="preserve"> Учебник «Литературное чтение», с. 73-77
РЭШ видеоурок 1 класс урок № 49 «А. Майков. Ласточка примчалась».
Ссылка 
https://resh.edu.ru/subject/lesson/4166
РЭШ видеоурок № 50 «А .Плещеев. Сельская песенка».
Ссылка https://resh.edu.ru/subject/lesson/6464/start/
</t>
  </si>
  <si>
    <t>Учебник с.181-183 Придумать 5 интересных и важных вопросов к тексту( устно или письменно)</t>
  </si>
  <si>
    <t xml:space="preserve"> музыка, Акимова О.Ю.</t>
  </si>
  <si>
    <t>Обобщающий урок по теме «Литература зарубежных стран»</t>
  </si>
  <si>
    <t xml:space="preserve"> Разыграй сказку. «Баба-Яга» -русская народная сказка.
П.Чайковский «Баба-Яга».
«Баба-Яга» - детская песенка.
</t>
  </si>
  <si>
    <t xml:space="preserve">Урок 70. По учеб. с.152-153 вопросы 9-14 (по заданию)
</t>
  </si>
  <si>
    <t>https://www.youtube.com/watch?v=Ueql7ftAjkI    YouTube просмотр видео</t>
  </si>
  <si>
    <t>Работа с текстом с.68-71 (вариант 16).</t>
  </si>
  <si>
    <r>
      <t xml:space="preserve"> </t>
    </r>
    <r>
      <rPr>
        <color rgb="FF1155CC"/>
        <u/>
      </rPr>
      <t>https://inkompmusic.ru/</t>
    </r>
  </si>
  <si>
    <t>Работа с помощью ЭОР Самостоятельная работа</t>
  </si>
  <si>
    <t xml:space="preserve">ИЗО
Василькова Н.В.
</t>
  </si>
  <si>
    <t xml:space="preserve"> Вычитание вида 12-…</t>
  </si>
  <si>
    <t xml:space="preserve"> Учебник «Математика» часть 2, с.83
Электронное приложение к учебнику М.И. Моро «Математика», сообщение по теме и тренировочные задания
РЭШ 1 класс  видеоурок   урок 62 «Общий прием вычитания с переходом через 10».
 Ссылка 
https://resh.edu.ru/subject/lesson/
РЭШ видеоурок №63 «Приемы вычитания «11-…», «12-..», «13-..».
Ссылка
 https://resh.edu.ru/subject/lesson
</t>
  </si>
  <si>
    <t>Контрольный тест</t>
  </si>
  <si>
    <t xml:space="preserve">Урок 69
Контрольные задания по учеб. с.100-101 (каждый свой вариант теста выполняет).
</t>
  </si>
  <si>
    <t>Учить таблицу умножения  3.</t>
  </si>
  <si>
    <t xml:space="preserve"> Игры  народов мира</t>
  </si>
  <si>
    <t xml:space="preserve"> Знакомство и разучивание марийских народных игр.</t>
  </si>
  <si>
    <t xml:space="preserve">Ссылка  https://nekrasov.izh-cbs.ru
 </t>
  </si>
  <si>
    <t>С помощью ЭОР (практическая работа)</t>
  </si>
  <si>
    <t>технология</t>
  </si>
  <si>
    <t>Поиск информации в интернете</t>
  </si>
  <si>
    <r>
      <rPr>
        <color rgb="FF1155CC"/>
        <u/>
      </rPr>
      <t>https://www.youtube.com/watch?v=p4g-cPWQwwA</t>
    </r>
    <r>
      <t xml:space="preserve"> 
Учимся работать в интернете. Копировать картинки, вставлять в текст… 
</t>
    </r>
  </si>
  <si>
    <t>не предусмотрено</t>
  </si>
  <si>
    <t>Расписание занятий для обучающихся  1 класса на  7.05</t>
  </si>
  <si>
    <t xml:space="preserve">Расписание занятий для обучающихся  3 класса на  14.05. 2020                    Выполнить задания и прислать 
по эл.почте natali290493@yandex.ru 
или Вайбер89272020218
</t>
  </si>
  <si>
    <t>ЧЕТВЕРГ</t>
  </si>
  <si>
    <t xml:space="preserve"> Зачем строят самолеты?</t>
  </si>
  <si>
    <t xml:space="preserve"> Учебник «Окружающий мир», стр.66,67
Рабочая тетрадь «Окружающий мир», стр. 46
Электронное приложение к учебнику «Окружающий мир», сообщение по теме и тренировочные задания
РЭШ  1 класс урок 29
Ссылка https://resh.edu.ru/subject
/
</t>
  </si>
  <si>
    <t xml:space="preserve">Обобщение знаний о глаголе. Проверь себя. </t>
  </si>
  <si>
    <t>Уч. стр. 130. Выполнить проверочную работу.</t>
  </si>
  <si>
    <t xml:space="preserve"> русский язык, Акимова О,Ю.</t>
  </si>
  <si>
    <t xml:space="preserve"> Слова с буквой  э.</t>
  </si>
  <si>
    <t xml:space="preserve"> Учебник «Русский язык», стр.61,62.
Электронное приложение к учебнику В.П. Канакина, В.Г. Горецкий «Русский язык», сообщение по теме №9 «Гласные звуки и буквы» и тренировочные задания РЭШ видеоурок  1 класс урок №  «Роль гласных букв в слове. Слова с буквой э.»
Ссылка https://resh.edu.ru/subject/lesson
</t>
  </si>
  <si>
    <t xml:space="preserve">Г.Б. Остер «Вредные советы», «Как получаются 
легенды».
</t>
  </si>
  <si>
    <r>
      <t xml:space="preserve">Посмотреть видеопрезентацию 
</t>
    </r>
    <r>
      <rPr>
        <color rgb="FF1155CC"/>
      </rPr>
      <t>https://www.youtube.com/watch?v=3aF71JB-nVU</t>
    </r>
    <r>
      <t xml:space="preserve">
Прочитать уч.с.183-186 или прослушать
</t>
    </r>
    <r>
      <rPr>
        <color rgb="FF1155CC"/>
      </rPr>
      <t>https://yandex.ru/video/preview/?filmId=13176184585123655664&amp;text=григорий%20остер%20вредные%20советы%20видеоурок</t>
    </r>
    <r>
      <t xml:space="preserve">
</t>
    </r>
  </si>
  <si>
    <t>Уч.с.186№1, №2(пересказ)</t>
  </si>
  <si>
    <t xml:space="preserve"> динамическая пауза, Акимова О.Ю.</t>
  </si>
  <si>
    <t xml:space="preserve"> Подвижные игры дома</t>
  </si>
  <si>
    <t xml:space="preserve"> Ссылка 
http://yandex.ru/clck/jsredir?from=yandex.ru
</t>
  </si>
  <si>
    <t xml:space="preserve"> Т..Белозеров «Подснежник»,
С. Маршак «Апрель».
</t>
  </si>
  <si>
    <t xml:space="preserve"> Учебник «Литературное чтение» с. 66,67
Ссылка 
https://yandex.ru/video
</t>
  </si>
  <si>
    <t>Расписание занятий для обучающихся  2 класса на  14 мая 2020 год</t>
  </si>
  <si>
    <t xml:space="preserve">Окружающий мир
Василькова Н.В.
</t>
  </si>
  <si>
    <t>По Франции и Великобритании (Франция)</t>
  </si>
  <si>
    <r>
      <t xml:space="preserve">Просмотр видеоурока 
</t>
    </r>
    <r>
      <rPr>
        <color rgb="FF1155CC"/>
      </rPr>
      <t>https://www.youtube.com/watch?v=5Et8M-yR5Uc</t>
    </r>
    <r>
      <t xml:space="preserve">
Уч.с. 132-137
</t>
    </r>
  </si>
  <si>
    <t>Рабочая тетрадь с.80,81,82</t>
  </si>
  <si>
    <t>Повторение темы «Предлоги»</t>
  </si>
  <si>
    <r>
      <t xml:space="preserve">https://www.youtube.com/watch?v=PsS3SywyOvE
</t>
    </r>
    <r>
      <rPr>
        <color rgb="FF000000"/>
      </rPr>
      <t>Урок 90. 
1.        Просмотр ссылки.
2.        По учеб. упр.184 с.108, упр.189 с.111 (написать заголовок к тексту, списать, вставив пропущенные буквы)</t>
    </r>
    <r>
      <t xml:space="preserve">
</t>
    </r>
  </si>
  <si>
    <t xml:space="preserve">Технология 
Василькова Н.В.
</t>
  </si>
  <si>
    <t>Учеб. С.110 упр.188</t>
  </si>
  <si>
    <t>физкультура Лаврентьев А.В</t>
  </si>
  <si>
    <t xml:space="preserve">
</t>
  </si>
  <si>
    <t>Впереди лето</t>
  </si>
  <si>
    <r>
      <rPr>
        <color rgb="FF1155CC"/>
        <u/>
      </rPr>
      <t>https://www.youtube.com/watch?v=nBT9VncA8Lo</t>
    </r>
    <r>
      <t xml:space="preserve"> 
Урок 63 .1. Просмотр видеофрагмента (ссылка).
2. Учеб. с.124-127  читать, вопросы. 
3. В раб.тет. зад.1-5 с.80-81.
</t>
    </r>
  </si>
  <si>
    <t>Расписание занятий для обучающихся  1 класса на  ___8/05</t>
  </si>
  <si>
    <t>ПЯТНИЦА</t>
  </si>
  <si>
    <t xml:space="preserve">Два лада. Легенда.
Природа и музыка.
а.
</t>
  </si>
  <si>
    <r>
      <rPr>
        <color rgb="FF1155CC"/>
        <u/>
      </rPr>
      <t>https://www.youtube.com/watch?v=uG7dS12YoNU</t>
    </r>
    <r>
      <t xml:space="preserve"> 
Урок 33. Основная часть урока (просмотр видеофрагмента).
</t>
    </r>
  </si>
  <si>
    <t xml:space="preserve"> Классный час </t>
  </si>
  <si>
    <t xml:space="preserve"> "Поклонитесь, внуки, дедам в День Победы!"</t>
  </si>
  <si>
    <t>Расписание занятий для обучающихся  3 класса на  15.05.2020г                   Выполнить задания и прислать 
по эл.почте natali290493@yandex.ru 
или Вайбер89272020218</t>
  </si>
  <si>
    <t xml:space="preserve"> http://www.youtube.com/watch?v=NkssmIKXQJc</t>
  </si>
  <si>
    <t>С. Михалков «Не стоит благодарности»</t>
  </si>
  <si>
    <t xml:space="preserve">Урок 71. 
Чтение. Работа с текстом.
С.72-75 (вариант 17)
</t>
  </si>
  <si>
    <t xml:space="preserve">Физ.культура
Лаврентьев А.В.
</t>
  </si>
  <si>
    <t>https://www.youtube.com/watch?v=Ueql7ftAjkI  YouTube просмотр видео</t>
  </si>
  <si>
    <t xml:space="preserve">Математика 
Василькова Н.В.
</t>
  </si>
  <si>
    <t xml:space="preserve">Проверка деления. </t>
  </si>
  <si>
    <t>Уч.с. 95 – деление проверяем умножением!
№2(по образцу в №1), №5(столбиком)</t>
  </si>
  <si>
    <t>Уч.с. 95 №3</t>
  </si>
  <si>
    <t xml:space="preserve">Русск.яз.
Василькова Н.В.
</t>
  </si>
  <si>
    <t xml:space="preserve">Части речи. </t>
  </si>
  <si>
    <t xml:space="preserve">Повторить сведения об изученных частях речи.
Стр. 131- таблица
У.239,240
</t>
  </si>
  <si>
    <t>нет</t>
  </si>
  <si>
    <t>С помощьюЭОР</t>
  </si>
  <si>
    <t xml:space="preserve"> Праздничный концерт к Дню Победы</t>
  </si>
  <si>
    <t xml:space="preserve"> https://easyen.ru/index/86-53646-5-5</t>
  </si>
  <si>
    <t>Расписание занятий для обучающихся  2 класса на  __15 мая 2020 год</t>
  </si>
  <si>
    <t xml:space="preserve">Окружающий мир
Василькова Н.В.
</t>
  </si>
  <si>
    <t>По Франции и Великобритании(Великобритания)</t>
  </si>
  <si>
    <t xml:space="preserve"> https://yandex.ru/video?path=wizard</t>
  </si>
  <si>
    <r>
      <t xml:space="preserve">Просмотр видеоурока (повторный)
</t>
    </r>
    <r>
      <rPr>
        <color rgb="FF1155CC"/>
      </rPr>
      <t>https://www.youtube.com/watch?v=5Et8M-yR5Uc</t>
    </r>
    <r>
      <t xml:space="preserve">
учебник с.138-140
</t>
    </r>
  </si>
  <si>
    <t xml:space="preserve"> Подготовить пересказ о Франции или Великобритании.</t>
  </si>
  <si>
    <t xml:space="preserve">МАТЕМАТИКА
Гущина
Ольга
Владимировна
</t>
  </si>
  <si>
    <t>Повторение темы «Сложение и вычитание в пределах 100»</t>
  </si>
  <si>
    <t xml:space="preserve">Урок 70 
Работа по учеб. №16, 19 (записываем столбиком решение) с.98, №27, 31 с.99
</t>
  </si>
  <si>
    <t xml:space="preserve">РУССКИЙ ЯЗЫК
Гущина Ольга Владимировна
</t>
  </si>
  <si>
    <t xml:space="preserve">Урок обобщения знаний по теме «Текст» </t>
  </si>
  <si>
    <r>
      <rPr>
        <color rgb="FF1155CC"/>
        <u/>
      </rPr>
      <t>https://www.youtube.com/watch?v=xA_YcFu1keY</t>
    </r>
    <r>
      <t xml:space="preserve"> 
Урок 91.  
1.	Просмотр ссылки.
2.	Работа по учеб. упр.193 (устно), упр.194 с.116-117 (по заданию)
</t>
    </r>
  </si>
  <si>
    <t>Повторить изученные словарные слова (устно).</t>
  </si>
  <si>
    <t xml:space="preserve">ЛИТЕРАТУРНОЕ ЧТЕНИЕ
Гущина
Ольга
Владимировна
</t>
  </si>
  <si>
    <t>«Жил на свете слонёнок» Г.Цыферов</t>
  </si>
  <si>
    <t xml:space="preserve">Урок 72. Чтение. Работа с текстом.
Вариант 18. С.76-79
</t>
  </si>
  <si>
    <t xml:space="preserve">Расписание занятий для обучающихся  4 класса на  </t>
  </si>
  <si>
    <t>английский</t>
  </si>
  <si>
    <t>математика Мурзина Н.Ю.</t>
  </si>
  <si>
    <t>русский Мурзина НЮ.</t>
  </si>
  <si>
    <t>эор, самост. работа</t>
  </si>
  <si>
    <t>Расписание занятий для обучающихся  4 класса на  12.05.20</t>
  </si>
  <si>
    <t>Закрепление изученного</t>
  </si>
  <si>
    <t>Вайбер.Учебник стр.50 №197,191-192</t>
  </si>
  <si>
    <t>Учебник стр.50 №193</t>
  </si>
  <si>
    <t>русский Мурзина Н.Ю.</t>
  </si>
  <si>
    <t>Изложение повествовательного текста</t>
  </si>
  <si>
    <t>Вайбер.Учебник стр.119 упр.253</t>
  </si>
  <si>
    <t>чтение Мурзина Н.Ю.</t>
  </si>
  <si>
    <t>Обобщающий урок по разделу:"Родина"</t>
  </si>
  <si>
    <t>Вайбер Учебник стр.140-142</t>
  </si>
  <si>
    <t>технология Мурзина Н.Ю.</t>
  </si>
  <si>
    <t>Воздушный змей</t>
  </si>
  <si>
    <t xml:space="preserve">Вайбер </t>
  </si>
  <si>
    <t>музыка Мурзина Н.Ю.</t>
  </si>
  <si>
    <t>Романс С.Рахманинова"Сирень"</t>
  </si>
  <si>
    <t>Вайбер</t>
  </si>
  <si>
    <t>НЕ предусмотрено</t>
  </si>
  <si>
    <t>Расписание занятий для обучающихся  4 класса на  13.05.20.</t>
  </si>
  <si>
    <t>физкльтура Лаврентьев А.В.</t>
  </si>
  <si>
    <t>https://www.youtube.com/watch?v=3E4mPqRrzyM        YouTube просмотр видео</t>
  </si>
  <si>
    <t>окружающий Мурзина Н.Ю</t>
  </si>
  <si>
    <t>Великая Отечественная война</t>
  </si>
  <si>
    <t>Вайбер.Учебник стр.140-146</t>
  </si>
  <si>
    <t>Проверка знаний по теме:"Глагол"</t>
  </si>
  <si>
    <t>Вайбер.</t>
  </si>
  <si>
    <t>Что узнали.Чему научились.</t>
  </si>
  <si>
    <t>Вайбер.Учебник,стр.54 №11,стр.55№17</t>
  </si>
  <si>
    <t>Учебник стр.55№14-16</t>
  </si>
  <si>
    <t>Е.С.Велтистов"Приключения Электроника"</t>
  </si>
  <si>
    <t>Вайбер.Учебник стр.144-149</t>
  </si>
  <si>
    <t>Учебник стр.144-149</t>
  </si>
  <si>
    <t>Расписание занятий для обучающихся  4 класса на  14.05</t>
  </si>
  <si>
    <t>Повторение</t>
  </si>
  <si>
    <t>Вайбер,уч.стр.121</t>
  </si>
  <si>
    <t>Задание не предусмотрено</t>
  </si>
  <si>
    <t>ОРКСЭ Мурзина Н.Ю.</t>
  </si>
  <si>
    <t>Христианская семья</t>
  </si>
  <si>
    <t>Расписание занятий для обучающихся  4 класса на  15.05</t>
  </si>
  <si>
    <t>Русский язык Мурзина Н.Ю</t>
  </si>
  <si>
    <t>Повторение.Язык.Речь.Текст</t>
  </si>
  <si>
    <t>Вайбер учебник упр.254-255 стр.121-122</t>
  </si>
  <si>
    <t>Учебник стр.123 упр.259</t>
  </si>
  <si>
    <t>Самостоятельная работва</t>
  </si>
  <si>
    <t>Математика Мурзина Н.Ю</t>
  </si>
  <si>
    <t>Контрольная работа по теме "Умножение на двузн.и трёхзн.число"</t>
  </si>
  <si>
    <t>Окружающий мир  Мурзина Н.Ю</t>
  </si>
  <si>
    <t>Страна ,открывшая путь в космос.</t>
  </si>
  <si>
    <t>Вайбер учебник стр.147-152</t>
  </si>
  <si>
    <t>Учебник стр.147-152</t>
  </si>
  <si>
    <t>Чтение Мурзина Н.Ю</t>
  </si>
  <si>
    <t>Кир Булычев " Путешествие Алисы"</t>
  </si>
  <si>
    <t>Вайбер учебник 150-158</t>
  </si>
  <si>
    <t>учебник 150-158 читать</t>
  </si>
  <si>
    <t>ИЗО Мурзина Н.Ю</t>
  </si>
  <si>
    <t>Искусство моей Родины</t>
  </si>
  <si>
    <t xml:space="preserve">Расписание занятий для обучающихся  5 класса на  </t>
  </si>
  <si>
    <t>Использование ЭОР</t>
  </si>
  <si>
    <t xml:space="preserve">Математика
Бутяева Е.А.
</t>
  </si>
  <si>
    <t>русский Лисичкина О.И.</t>
  </si>
  <si>
    <t xml:space="preserve">Расписание занятий для обучающихся  6 класса на  </t>
  </si>
  <si>
    <t>литература</t>
  </si>
  <si>
    <t>ЭОР
 РЭШ</t>
  </si>
  <si>
    <t>История
 Калина М.А.</t>
  </si>
  <si>
    <t>русский</t>
  </si>
  <si>
    <t>Использование ЭОР,
самостоятельная работа</t>
  </si>
  <si>
    <t xml:space="preserve">физкультура Лаврентьев А.В. </t>
  </si>
  <si>
    <t xml:space="preserve">
 ИКТ
Боровец В.В.</t>
  </si>
  <si>
    <t>13.30-14.00</t>
  </si>
  <si>
    <t>Расписание занятий для обучающихся  5 класса на  12.05.</t>
  </si>
  <si>
    <t>Правописание окончаний имен прилагатедьных</t>
  </si>
  <si>
    <r>
      <rPr>
        <color rgb="FF1155CC"/>
        <u/>
      </rPr>
      <t>урок 73, основная часть урока просмотр видео</t>
    </r>
    <r>
      <rPr>
        <color rgb="FF000000"/>
      </rPr>
      <t>. При отсутствии связи учебник стр.284, упр 804,805</t>
    </r>
  </si>
  <si>
    <t>Самостоятельное изучение материала с помощью ЭОР</t>
  </si>
  <si>
    <t>Музыка Лизунков А.Ю.</t>
  </si>
  <si>
    <r>
      <rPr>
        <color rgb="FF1155CC"/>
        <u/>
      </rPr>
      <t>тренировочные задания</t>
    </r>
    <r>
      <t xml:space="preserve"> , или упр. 807</t>
    </r>
  </si>
  <si>
    <t>Натуральные числа. Действия с натуральными числами.</t>
  </si>
  <si>
    <t xml:space="preserve">"httphttps://www.yaklass.ru/
 Якласс: Выдача теоретического материала по теме, решение практического задания по теме.
</t>
  </si>
  <si>
    <t xml:space="preserve">"httphttps://www.yaklass.ru/
 Якласс: Выполнение заданий на платформе Якласс
</t>
  </si>
  <si>
    <t>Расписание занятий для обучающихся  6 класса на  12.05</t>
  </si>
  <si>
    <t xml:space="preserve"> технология</t>
  </si>
  <si>
    <t>Блюда из овощей и фруктов</t>
  </si>
  <si>
    <t>технология английский</t>
  </si>
  <si>
    <t>ЭОР
 ВК</t>
  </si>
  <si>
    <t>ОДНКНР
 Калина М.А.</t>
  </si>
  <si>
    <t>Подвиг и слава народов России в Великой Отечественной войне</t>
  </si>
  <si>
    <t>Личная страница Калиной М.А. в ВК «Герои земли Самарской». Тест.</t>
  </si>
  <si>
    <t>Пройдите тест, чтобы я видела результаты сделайте скрин или пришлите ссылку .</t>
  </si>
  <si>
    <t xml:space="preserve">О выполнении сообщать по
Тел: 89179449750,
Вайбер, эл.почте-
lavrentev_1967@list.ru
</t>
  </si>
  <si>
    <t>https://www.youtube.com/watch?v=3E4mPqRrzyM   YouTube просмотр видео</t>
  </si>
  <si>
    <t xml:space="preserve"> Делимость натуральных чисел</t>
  </si>
  <si>
    <t xml:space="preserve">"httphttps://www.yaklass.ru/
 Якласс: Выдача теоретического материала по теме, решение практического задания по теме.
"
</t>
  </si>
  <si>
    <t>Упражнения на платформе Якласс.</t>
  </si>
  <si>
    <t>биология, Аргасцева М.А.</t>
  </si>
  <si>
    <t>Движение. Повторение темы</t>
  </si>
  <si>
    <r>
      <rPr>
        <color rgb="FF1155CC"/>
        <u/>
      </rPr>
      <t>https://resh.edu.ru/subject/lesson/6769/start/269152/</t>
    </r>
    <r>
      <t xml:space="preserve"> РЭШ: выдача теоретического материала, решение практической работы</t>
    </r>
  </si>
  <si>
    <t>Расписание занятий для обучающихся  5 класса на  13 .05.</t>
  </si>
  <si>
    <r>
      <rPr>
        <color rgb="FF1155CC"/>
        <u/>
      </rPr>
      <t>https://resh.edu.ru/subject/lesson/6769/control/1/269171/</t>
    </r>
    <r>
      <t xml:space="preserve"> Решение практической работы</t>
    </r>
  </si>
  <si>
    <t>Самостоятельная рабо</t>
  </si>
  <si>
    <t xml:space="preserve">Словообразование имен прилагательных </t>
  </si>
  <si>
    <t>учебник стр. 286, упр 810, 812,815</t>
  </si>
  <si>
    <t>упр. 816</t>
  </si>
  <si>
    <t>Числовые и буквенные выражения.</t>
  </si>
  <si>
    <t>Расписание занятий для обучающихся  6 класса на  13.05.2020.</t>
  </si>
  <si>
    <t>Работа по учебнику</t>
  </si>
  <si>
    <t>Обществознание
 Калин Р.Н.</t>
  </si>
  <si>
    <t>Мы - многонациональный народ</t>
  </si>
  <si>
    <t>Учебник п.14, стр. 112-117 «Мы - многонациональный народ» - читать</t>
  </si>
  <si>
    <t>Прочитать п.14 учебника и выполнить письменно задания: №1,2,3 в рубрике  «Проверим себя».</t>
  </si>
  <si>
    <t>Характеристика Царства Растения. Водоросли и лишайники. Закрепление темы</t>
  </si>
  <si>
    <r>
      <rPr>
        <color rgb="FF1155CC"/>
        <u/>
      </rPr>
      <t>https://resh.edu.ru/subject/lesson/7854/start/274129/</t>
    </r>
    <r>
      <t xml:space="preserve">  РЭШ: выдача теоретического материала, решение контрольной работы. </t>
    </r>
  </si>
  <si>
    <r>
      <rPr>
        <color rgb="FF1155CC"/>
        <u/>
      </rPr>
      <t>https://resh.edu.ru/subject/lesson/7854/control/1/</t>
    </r>
    <r>
      <t xml:space="preserve"> Решение контрольной работы В1</t>
    </r>
  </si>
  <si>
    <t>самостоятельная работа, ЭОР</t>
  </si>
  <si>
    <t xml:space="preserve">Заправочные супы </t>
  </si>
  <si>
    <t>Объединение русских земель вокруг Москвы. Куликовская битва.</t>
  </si>
  <si>
    <t>https://resh.edu.ru/subject
 /lesson/7918/start/253909/
 Урок 28. Основная часть урока 
 (видеофильм 2 часть с 7.46. мин).</t>
  </si>
  <si>
    <t>Прочитать п.21 учебника, и письменно ответить на вопросы 3,4,5 на стр. 55. Начертить схему Куликовской битвы, опираясь на учебник стр.53.</t>
  </si>
  <si>
    <t>Расписание занятий для обучающихся  5 класса на  14.05.</t>
  </si>
  <si>
    <t xml:space="preserve">самостоятельная работа, </t>
  </si>
  <si>
    <t>Портрет в живописи</t>
  </si>
  <si>
    <t>https://www.youtube.com/watch?v=Ueql7ftAjkI   YouTube просмотр видео</t>
  </si>
  <si>
    <t>Задания по учебнику</t>
  </si>
  <si>
    <t>География
 Калин Р.Н.</t>
  </si>
  <si>
    <t>Почва - особое природное тело</t>
  </si>
  <si>
    <t>Учебник п.26 «Почва - особое природное тело» - читать</t>
  </si>
  <si>
    <t>Расписание занятий для обучающихся  6 класса на  14.05.2020.</t>
  </si>
  <si>
    <t>Прочитать п.26 учебника и выполнить письменно задания: №1,2,3,4,5 в рубрике «Проверим сои знания».</t>
  </si>
  <si>
    <t xml:space="preserve">Буквенные выражения. Преобразование буквенных выражений. </t>
  </si>
  <si>
    <t>Наименьшее общее кратное. Наибольший общий делитель</t>
  </si>
  <si>
    <t xml:space="preserve">httphttps://www.yaklass.ru/
 Якласс: Выдача теоретического материала по теме, решение практического задания по теме.
</t>
  </si>
  <si>
    <t>Полные и краткие прилагательные</t>
  </si>
  <si>
    <r>
      <rPr>
        <color rgb="FF1155CC"/>
        <u/>
      </rPr>
      <t>основная часть урока просмотр видео</t>
    </r>
    <r>
      <t>, при отсутствии связи учебник стр.288, упр. 817, 820, 821</t>
    </r>
  </si>
  <si>
    <t>упр. 823</t>
  </si>
  <si>
    <t>--++1111111</t>
  </si>
  <si>
    <t>Биосфера – земная оболочка.</t>
  </si>
  <si>
    <t>https://resh.edu.ru/subject
 /lesson/7181/start/251729/  Урок 13. Основная часть урока 
 (видеофильм). Тренировочные задания.</t>
  </si>
  <si>
    <t xml:space="preserve"> Музыка Лизунков А.Ю.</t>
  </si>
  <si>
    <t xml:space="preserve">В каждой мимолетности вижу я миры </t>
  </si>
  <si>
    <r>
      <t xml:space="preserve">Просмотр видеоурока на YouTube:  </t>
    </r>
    <r>
      <rPr>
        <color rgb="FF1155CC"/>
        <u/>
      </rPr>
      <t>https://www.youtube.com/watch?v=sSGlJJXkIbs</t>
    </r>
    <r>
      <t xml:space="preserve">  </t>
    </r>
  </si>
  <si>
    <t>Контрольные задания В 1, В2. Прочитать п.32 («Разнообразие и распространение организмов на Земле») учебника и выполнить письменно задания: 1,3,5 в рубрике «Вопросы и задания».</t>
  </si>
  <si>
    <t>самостоятельная работа</t>
  </si>
  <si>
    <t>Заправочные супы</t>
  </si>
  <si>
    <t>Расписание занятий для обучающихся  5 класса на 15.05</t>
  </si>
  <si>
    <t>Расписание занятий для обучающихся 6 класса на  15.05</t>
  </si>
  <si>
    <t>русский язык Лисичкина О.И.</t>
  </si>
  <si>
    <t>Прилагательные качественные, относительные, притяжательные</t>
  </si>
  <si>
    <t>параграф 103, стр. 280 упр. 795,797</t>
  </si>
  <si>
    <t>упр. 801 по заданию</t>
  </si>
  <si>
    <t>Устройство Римской республики.</t>
  </si>
  <si>
    <t>https://resh.edu.ru/subject
 /lesson/7544/start/252816/ Урок 26. Основная часть урока 
 (видеофильм). Тренировочные задания 1-14</t>
  </si>
  <si>
    <t>Контрольные задания В1 и В2
 Прочитать п.46 учебника и выполнить задание: опишите рисунок «Построение легиона» стр.225 (как строился легион перед боем, как он действовал в бою). В чем преимущество легиона перед фалангой?</t>
  </si>
  <si>
    <t>ИКТ
Боровец В.В.</t>
  </si>
  <si>
    <t>Использование графов при решении задач</t>
  </si>
  <si>
    <t>физкультура</t>
  </si>
  <si>
    <t xml:space="preserve">https://www.youtube.com/watch?v=--2QjrH4IfU  YouTube просмотр видео  </t>
  </si>
  <si>
    <t>"О выполнении сообщать по
Тел: 89179449750,
Вайбер, эл.почте-
lavrentev_1967@list.ru
"</t>
  </si>
  <si>
    <t>Упрощение выражений.</t>
  </si>
  <si>
    <t xml:space="preserve">
Использование ЭОР,
самостоятельная работа</t>
  </si>
  <si>
    <t>ИКТ 
Боровец В.В.</t>
  </si>
  <si>
    <t>Структура таблицы</t>
  </si>
  <si>
    <t>Будь смелым.</t>
  </si>
  <si>
    <t>Работа с учебником, п.11 - читать</t>
  </si>
  <si>
    <t>Прочитать п.11 учебника и письменно выполнить задания: 1,2,3 в рубрике «Проверим сбя» и задание № 5 в рубрике «В классе и дома»</t>
  </si>
  <si>
    <t xml:space="preserve">Расписание занятий для обучающихся  7 класса на  </t>
  </si>
  <si>
    <t xml:space="preserve">Задания по учебнику на повторение </t>
  </si>
  <si>
    <t>РЭШ</t>
  </si>
  <si>
    <t>Алгебра Бутяева Е.А.</t>
  </si>
  <si>
    <t>Использование ЭОР,
 самостоятельная работа</t>
  </si>
  <si>
    <t>физика
Боровец В.В.</t>
  </si>
  <si>
    <t>Расписание занятий для обучающихся  7 класса на  12.05</t>
  </si>
  <si>
    <t>Распространение Реформации в Европе. Контрреформация.</t>
  </si>
  <si>
    <t>https://resh.edu.ru/subject
 /lesson/2060/control/1/#186512
 Урок 6. Основная часть урока 
 (видеофильм повторить). Тренировочные задания.</t>
  </si>
  <si>
    <t>Контрольные задания В1 и В2
 Прочитать п.12 учебника и письменно выполнить задание: сравните общие черты и различия в учениях М.Лютера и Ж.Кальвина и сделайте вывод.</t>
  </si>
  <si>
    <t>Класс Пресмыкающиеся, или Рептилии. Закрепление темы</t>
  </si>
  <si>
    <r>
      <rPr>
        <color rgb="FF1155CC"/>
        <u/>
      </rPr>
      <t>https://resh.edu.ru/subject/lesson/2112/start/</t>
    </r>
    <r>
      <t>. РЭШ: выдача теоретического материала, решение контрольной работы В1</t>
    </r>
  </si>
  <si>
    <r>
      <rPr>
        <color rgb="FF1155CC"/>
        <u/>
      </rPr>
      <t>https://resh.edu.ru/subject/lesson/2112/control/1/#183654</t>
    </r>
    <r>
      <t xml:space="preserve"> Решение контрольной работы В1</t>
    </r>
  </si>
  <si>
    <t>Геометрия Бутяева Е.А.</t>
  </si>
  <si>
    <t>Прямоугольные треугольники.</t>
  </si>
  <si>
    <t>Расписание занятий для обучающихся  7 класса на  13.05.2020</t>
  </si>
  <si>
    <t xml:space="preserve"> Функция у = х² и ее график. Графическое решение уравнений</t>
  </si>
  <si>
    <t>Музыка народов мира</t>
  </si>
  <si>
    <r>
      <t xml:space="preserve">Просмотр ознакомительного видео на YouTube:  </t>
    </r>
    <r>
      <rPr>
        <color rgb="FF1155CC"/>
        <u/>
      </rPr>
      <t>https://www.youtube.com/watch?v=TRNG__u6xM0</t>
    </r>
    <r>
      <t xml:space="preserve">  </t>
    </r>
  </si>
  <si>
    <t>Различие между разрезом и сечением.</t>
  </si>
  <si>
    <t>вайбер 89379881291 учебник стр 136п. 23.3</t>
  </si>
  <si>
    <t>Страны Азии. Индия, Китай.</t>
  </si>
  <si>
    <t>https://resh.edu.ru/subject
 /lesson/2935/start/ Урок 31. Основная часть урока (видеофильм), тренировочные задания.</t>
  </si>
  <si>
    <t>Контрольные задания В1 и В2. Прочитать п.61 учебника («Страны Восточной Азии. Китай») и письменно выполнить задание № 1, 4  к п.61.</t>
  </si>
  <si>
    <t>Расписание занятий для обучающихся  7 класса на  14.05.2020.</t>
  </si>
  <si>
    <t>Класс Птицы. Повторение темы</t>
  </si>
  <si>
    <r>
      <rPr>
        <color rgb="FF1155CC"/>
        <u/>
      </rPr>
      <t>https://resh.edu.ru/subject/lesson/2113/start/</t>
    </r>
    <r>
      <t xml:space="preserve"> Повторить пар. Птицы. Описать внутреннее строение птицы</t>
    </r>
  </si>
  <si>
    <r>
      <rPr>
        <color rgb="FF1155CC"/>
        <u/>
      </rPr>
      <t>https://resh.edu.ru/subject/lesson/2113/start/</t>
    </r>
    <r>
      <t>. Написать краткий конспект по теме Птицы</t>
    </r>
  </si>
  <si>
    <t>Параллельные прямые</t>
  </si>
  <si>
    <t>Энергия</t>
  </si>
  <si>
    <t>Правила выполнения разрезов</t>
  </si>
  <si>
    <t>вайбер 89379881291 учебник стр 138 п. 24.1</t>
  </si>
  <si>
    <t>Расписание занятий для обучающихся  7 класса на  15.05.2020</t>
  </si>
  <si>
    <t xml:space="preserve"> кл.час</t>
  </si>
  <si>
    <t>Дорогами мужества просмотр видеофильма, обсуждение в режиме Прямой трансляции в Контакте</t>
  </si>
  <si>
    <t>https://youtu.be/cIB_ibj92AU</t>
  </si>
  <si>
    <t>Сказочно-былинный жанр. Волшебный мир сказки</t>
  </si>
  <si>
    <t>Королевская власть и Реформации в Англии. Борьба за господство на морях.</t>
  </si>
  <si>
    <t>https://resh.edu.ru/subject
 /lesson/2059/start/
 Урок 7. Основная часть урока 
 (видеофильм). Тренировочные задания.</t>
  </si>
  <si>
    <t>Контрольные задания В1 и В2
 Прочитать п.13 учебника и письменно выполнить задание 1 и 2 на стр.123 (синий фон «? Проверь себя»)</t>
  </si>
  <si>
    <t xml:space="preserve">Что означает в математике запись у = f(x) </t>
  </si>
  <si>
    <t>https://www.youtube.com/watch?v=--2QjrH4IfU      YouTube просмотр видео</t>
  </si>
  <si>
    <t>ЭОР
 Инфоурок</t>
  </si>
  <si>
    <t>ОБЖ
 Калин Р.Н.</t>
  </si>
  <si>
    <t>Первая помощь при ушибах.</t>
  </si>
  <si>
    <t>https://yandex.ru/video/preview/?filmId=17356108593725765500&amp;text=Инфоурок
 Видеоурок</t>
  </si>
  <si>
    <t>Выполнить письменно задания: 1. Что такое ушиб. 2. Как возникают ушибы. 3. Первая помощь при ушибах.</t>
  </si>
  <si>
    <t xml:space="preserve">Расписание занятий для обучающихся  8 класса на  </t>
  </si>
  <si>
    <t>Использование ЭОР, самотоятельная работа</t>
  </si>
  <si>
    <t>химия, Аргасцева М.А.</t>
  </si>
  <si>
    <t>Задание по учебнику</t>
  </si>
  <si>
    <t>Расписание занятий для обучающихся 8 класса на  12.05.</t>
  </si>
  <si>
    <t>https://www.youtube.com/watch?v=3E4mPqRrzyM  YouTube, просмотр видео</t>
  </si>
  <si>
    <t>Задания по учебнику на повторение</t>
  </si>
  <si>
    <t>Повторение 3 главы: «Эпоха Просвещения. Время преобразований»</t>
  </si>
  <si>
    <t>Вопросы и задания к главе III по учебнику.</t>
  </si>
  <si>
    <t>Прочитать учебник на стр. 273-274 «Подведём итоги», повторить п.25-27 (Великая Французская революция) и ответить на 1 вопрос по выбору к 3 главе: с 7 по 9.</t>
  </si>
  <si>
    <t>Музыка в храмовом синтезе искусств</t>
  </si>
  <si>
    <r>
      <t xml:space="preserve">Просмотр видеоурока на YouTube:  </t>
    </r>
    <r>
      <rPr>
        <color rgb="FF1155CC"/>
        <u/>
      </rPr>
      <t>https://www.youtube.com/watch?v=qHZ9Ni92tMk</t>
    </r>
    <r>
      <t xml:space="preserve">  </t>
    </r>
  </si>
  <si>
    <t>Половая система человека. Развитие человека. Возрастные процессы</t>
  </si>
  <si>
    <r>
      <rPr>
        <color rgb="FF1155CC"/>
        <u/>
      </rPr>
      <t>https://resh.edu.ru/subject/lesson/2491/start/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</si>
  <si>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https://resh.edu.ru/subject/lesson/2491/train/#209156</t>
    </r>
    <r>
      <t xml:space="preserve"> Решение практической работы. Написать основные возрастные процессы и их характеристику, перечислить основные половые органы человнка и их функции</t>
    </r>
  </si>
  <si>
    <t>Цвет в архитектуре и дизайне</t>
  </si>
  <si>
    <t>Четырёхугольники. Площадь.</t>
  </si>
  <si>
    <t>Расписание занятий для обучающихся  8 класса на  13.05.</t>
  </si>
  <si>
    <t>Сборочные чертежи</t>
  </si>
  <si>
    <t>вайбер 89379881291 учебник стр. 160-162 п.30.1-30.2</t>
  </si>
  <si>
    <t>Охрана природы и особо охраняемые территории.</t>
  </si>
  <si>
    <t>https://resh.edu.ru/subject
 /lesson/1706/start/
 Урок 28. Основная часть урока (видеофильм), тренировочные задания.</t>
  </si>
  <si>
    <t>Прочитать п.54 учебника («Влияние человека на природу») и письменно выполнить задания: 1, 2 к параграфу.</t>
  </si>
  <si>
    <t>Рациональные дроби и их свойства.</t>
  </si>
  <si>
    <t>Мировое хозяйство и мировая торговля</t>
  </si>
  <si>
    <t>Работа с учебником, параграф 28 читаем и отвечаем на вопросы.</t>
  </si>
  <si>
    <t>Прочитать п.28 (стр. 233-237) учебника и письменно выполнить задания: 1,2, 3 в рубрике «Проверьте ваши знания»</t>
  </si>
  <si>
    <t>Расписание занятий для обучающихся 8 класса на  14.05</t>
  </si>
  <si>
    <t>Первая помощь при поражении электрическим током.</t>
  </si>
  <si>
    <t>https://yandex.ru/video/preview/?filmId=7269870101890442116&amp;text=Инфоурок%20Первая%20по Учебный фильм (4.44 мин)</t>
  </si>
  <si>
    <t>Выполнить письменно задания: составить краткий план-конспект по вопросам: 1. Последовательность действий при поражении током. 2. Признаки по которым определяется состояние пострадавшего. 3. Как оказывается искусственное дыхание?</t>
  </si>
  <si>
    <t>Повторительно-обобщающий урок: «Эпоха Просвещения. Время преобразований»</t>
  </si>
  <si>
    <t>https://resh.edu.ru/subject
 /lesson/2089/control/1/#205128
 Урок 5. Основная часть урока 
 (видеофильм), тренировочные задания</t>
  </si>
  <si>
    <t>Контрольные задания В1 и В2.
 Исследовательский проект «Символы Великой Французской революции»</t>
  </si>
  <si>
    <t>Использование ЭОР, самостоятельная работа</t>
  </si>
  <si>
    <t>Организация ввода и вывода данных</t>
  </si>
  <si>
    <t>Генетическая связь между основными классаминеорганических соединений. Обобщение знаний по теме«Основные классы неорганических соединений»</t>
  </si>
  <si>
    <r>
      <t xml:space="preserve"> </t>
    </r>
    <r>
      <rPr>
        <color rgb="FF1155CC"/>
        <u/>
      </rPr>
      <t>https://resh.edu.ru/subject/lesson/2440/main/</t>
    </r>
    <r>
      <t>РЭШ: выдача теоретического материала, решение практической работы</t>
    </r>
  </si>
  <si>
    <t>https://resh.edu.ru/subject/lesson/2440/train/#194609 Решение прктической работы. Написать основные классы неорганических соединений</t>
  </si>
  <si>
    <t xml:space="preserve">Подобные треугольники. Окружность. </t>
  </si>
  <si>
    <t xml:space="preserve">"httphttps://www.yaklass.ru/
 Якласс: Выдача теоретического материала по теме, решение практического задания по теме.
"
</t>
  </si>
  <si>
    <t>Расписание занятий для обучающихся  8 класса на  15.05</t>
  </si>
  <si>
    <t>Закон Ома</t>
  </si>
  <si>
    <t>Квадратные корни. Квадратные уравнения.</t>
  </si>
  <si>
    <t>биология</t>
  </si>
  <si>
    <t>Сознание, мышление. Речь</t>
  </si>
  <si>
    <r>
      <rPr>
        <color rgb="FF1155CC"/>
        <u/>
      </rPr>
      <t>https://resh.edu.ru/subject/lesson/2485/start/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</si>
  <si>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https://resh.edu.ru/subject/lesson/2485/train/#209188</t>
    </r>
    <r>
      <t xml:space="preserve"> Решение практической работы. написать краткий конспект по теме урока</t>
    </r>
  </si>
  <si>
    <t>Прочитать п.28 (стр. 237- 239) учебника и письменно выполнить задания: 4,5 в рубрике «Проверьте ваши знания»</t>
  </si>
  <si>
    <t xml:space="preserve">https://www.youtube.com/watch?v=--2QjrH4IfU  YouTube просмотр видео </t>
  </si>
  <si>
    <t xml:space="preserve">Расписание занятий для обучающихся  9 класса на  </t>
  </si>
  <si>
    <t xml:space="preserve">ЭОР
 </t>
  </si>
  <si>
    <t>Расписание занятий для обучающихся  9 класса на  12.05</t>
  </si>
  <si>
    <t>Население и хозяйство Западной и Восточной Сибири.</t>
  </si>
  <si>
    <t>https://resh.edu.ru/subject
 /lesson/2748/start/ Урок 31. Основная часть урока (видеофильм повторить). Контрольные задания В1, В2.</t>
  </si>
  <si>
    <t>Прочитать п.57 учебника («Восточная Сибирь») и письменно выполнить задания: 2, 3 к п.57.</t>
  </si>
  <si>
    <t>Первая помощь при массовых поражениях.</t>
  </si>
  <si>
    <t>Инфоурок Первая помощь при массовых поражениях (см. картинки)</t>
  </si>
  <si>
    <t>Выполнить задание: 1. Перечислите виды массовых поражений. 2. Первая помощь при основных видах массовых поражений.</t>
  </si>
  <si>
    <t xml:space="preserve">Многоугольник </t>
  </si>
  <si>
    <t xml:space="preserve">"https://oge.sdamgia.ru/
  РешуОГЭ: Выдача теоретического материала по теме, решение практического задания по теме.
"
</t>
  </si>
  <si>
    <t>Правовое регулирование отношений в сфере образования</t>
  </si>
  <si>
    <t>https://resh.edu.ru/subject
 /lesson/2934/start/
 Урок 17. Основная часть урока (видеофильм), тренировочные задания.</t>
  </si>
  <si>
    <t>Прочитать п.23 учебника и письменно выполнить задания: 3,4 к параграфу в рубрике «Проверим себя».</t>
  </si>
  <si>
    <t xml:space="preserve"> Античная лирика.
Катулл. Чувства и разум в любовной лирике поэта.
Гораций. Поэтическое творчество и поэтические заслуги.«Я воздвиг памятник…»</t>
  </si>
  <si>
    <r>
      <t xml:space="preserve">просмотр видеофильма </t>
    </r>
    <r>
      <rPr>
        <color rgb="FF1155CC"/>
        <u/>
      </rPr>
      <t>https://youtu.be/s9NlhJ57Zkg</t>
    </r>
  </si>
  <si>
    <t xml:space="preserve"> Составить конспект по теме "стихотворения Катулла"</t>
  </si>
  <si>
    <t>Консультация по Математике по подготовке к ОГЭ
Бутяева Е.А.</t>
  </si>
  <si>
    <t>Решение КИМ ОГЭ. Подробный разбор 1-5 заданий</t>
  </si>
  <si>
    <t>"https://oge.sdamgia.ru/
  РешуОГЭ: Выдача теоретического материала по теме, решение практического задания по теме.
"
Связь по социальной сети Вконтакте.</t>
  </si>
  <si>
    <t>Расписание занятий для обучающихся 9 класса на  13.05</t>
  </si>
  <si>
    <t>Китай: сопротивление реформам</t>
  </si>
  <si>
    <t>https://resh.edu.ru/subject
 /lesson/2549/main/
 Урок 14. Основная часть урока 
 (видеофильм 2 часть с 3.17 до 7.30 мин).</t>
  </si>
  <si>
    <t>Прочитать п.28 учебника и ответить на вопрос 4 на стр. 229.</t>
  </si>
  <si>
    <t>Основы селекции. Методы селекции. Биотехнология: достижения и перспективы развития. Метод культуры тканей. Клонирование</t>
  </si>
  <si>
    <r>
      <rPr>
        <color rgb="FF1155CC"/>
        <u/>
      </rPr>
      <t>https://resh.edu.ru/subject/lesson/2211/start/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</si>
  <si>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https://www.youtube.com/watch?v=7NPeZ5_LRH4</t>
    </r>
    <r>
      <t xml:space="preserve"> Просмотреть видеоролик и написать плюсы и минусы клонирования</t>
    </r>
  </si>
  <si>
    <t xml:space="preserve"> Обобщение и ситематизация знаний за курс 9 класса</t>
  </si>
  <si>
    <r>
      <rPr>
        <color rgb="FF1155CC"/>
        <u/>
      </rPr>
      <t>https://youtu.be/s9NlhJ57Zkg</t>
    </r>
    <r>
      <rPr>
        <color rgb="FF000000"/>
      </rPr>
      <t>Изложение по аудиозаписи</t>
    </r>
  </si>
  <si>
    <t xml:space="preserve"> Сочинение 9.3 по тексту 11 вариантаhttps://rus-oge.sdamgia.ru/test?id=6048419</t>
  </si>
  <si>
    <t>Данте Алигьери. «Божественная комедия» (обзор, фрагменты).</t>
  </si>
  <si>
    <r>
      <rPr>
        <color rgb="FF1155CC"/>
        <u/>
      </rPr>
      <t>https://youtu.be/s9NlhJ57Zkg</t>
    </r>
    <r>
      <rPr>
        <color rgb="FF000000"/>
      </rPr>
      <t>Просмотр видеофильма, чтение фрагментов</t>
    </r>
  </si>
  <si>
    <t xml:space="preserve"> Прочтение произведения, отзыв на него</t>
  </si>
  <si>
    <t xml:space="preserve">Уравнения и системы уравнений. </t>
  </si>
  <si>
    <t xml:space="preserve">   </t>
  </si>
  <si>
    <t xml:space="preserve"> Консультация по русскому языку</t>
  </si>
  <si>
    <t xml:space="preserve"> Особенности написания сжатого изложения,способы и приёмы сжатия</t>
  </si>
  <si>
    <t>Расписание занятий для обучающихся 9 класса на  14.05.2020.</t>
  </si>
  <si>
    <t>Химия, Аргасцева М.А.</t>
  </si>
  <si>
    <t>Органическая химия. Углеводороды. Предельные (насыщенные) углеводороды.</t>
  </si>
  <si>
    <r>
      <rPr>
        <color rgb="FF1155CC"/>
        <u/>
      </rPr>
      <t>https://resh.edu.ru/subject/lesson/1608/start/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</si>
  <si>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https://resh.edu.ru/subject/lesson/1608/train/</t>
    </r>
    <r>
      <t xml:space="preserve"> Решение тренировачных занятий, Написать химические и физические свойства углеводоров</t>
    </r>
  </si>
  <si>
    <t>Направление индукционного тока. Правило Ленца</t>
  </si>
  <si>
    <t>Географическое положение и природа Дальнего Востока.</t>
  </si>
  <si>
    <t>https://resh.edu.ru/subject
 /lesson/1892/start/ 
 Урок 32. Основная часть урока (видеофильм). Тренировочные задания.</t>
  </si>
  <si>
    <t>Контрольные задания В 1, В2. Прочитать п.58 учебника («Дальний Восток») и письменно выполнить задания: 1 в рубрике «Вопросы и задания»</t>
  </si>
  <si>
    <t xml:space="preserve"> У.Шекспир. «Гамлет». (Обзор с чтением отдельных сцен).</t>
  </si>
  <si>
    <r>
      <rPr>
        <color rgb="FF1155CC"/>
        <u/>
      </rPr>
      <t>https://youtu.be/s9NlhJ57Zkg</t>
    </r>
    <r>
      <t>Просмотр видеофильма,конспект</t>
    </r>
  </si>
  <si>
    <t>Прочтение произведения. Варианты экранизации</t>
  </si>
  <si>
    <t>https://resh.edu.ru/subject
 /lesson/2934/start/
 Урок 17. Основная часть урока (видеофильм повторить), Контрольные задания В 1, В2.</t>
  </si>
  <si>
    <t>Прочитать п.23 учебника и письменно выполнить задания: 5,6 к параграфу в рубрике «Проверим себя» и задание 3 в рубрике «В классе и дома».</t>
  </si>
  <si>
    <t>Решение КИМ ОГЭ. Подробный разбор 6-10 заданий</t>
  </si>
  <si>
    <t>Расписание занятий для обучающихся  9 класса на  15.05</t>
  </si>
  <si>
    <t>алгебра</t>
  </si>
  <si>
    <t xml:space="preserve"> Обобщение и систематизация знаний за курс 9 класса</t>
  </si>
  <si>
    <r>
      <rPr>
        <color rgb="FF1155CC"/>
        <u/>
      </rPr>
      <t>https://rus-oge.sdamgia.ru/test?id=6048507Задания</t>
    </r>
    <r>
      <t xml:space="preserve"> с выбором ответа </t>
    </r>
  </si>
  <si>
    <t xml:space="preserve"> Сочинение 9.3 по тексту варианта12</t>
  </si>
  <si>
    <t xml:space="preserve"> Явление самоиндукции</t>
  </si>
  <si>
    <t>Индия: насильственное разрушение традиционного общества</t>
  </si>
  <si>
    <t>https://resh.edu.ru/subject
 /lesson/2549/main/
 Урок 14. Основная часть урока 
 (видеофильм 3 часть с 7.30 мин до 9.52 мин.).</t>
  </si>
  <si>
    <t>Прочитать п.228 учебника и ответить на вопрос 4 на стр. 229.</t>
  </si>
  <si>
    <t xml:space="preserve">Информационные ресурсы и сервисы Интернета </t>
  </si>
  <si>
    <t xml:space="preserve">Расписание занятий для обучающихся  10 класса на  </t>
  </si>
  <si>
    <t>География
 Калина М.А.</t>
  </si>
  <si>
    <t>литература Лисичкина О.И.</t>
  </si>
  <si>
    <t>астрономия</t>
  </si>
  <si>
    <t>Расписание занятий для обучающихся  10 класса на  12.05</t>
  </si>
  <si>
    <t>Повторительно-обобщающий урок «Россия в XVIII веке»</t>
  </si>
  <si>
    <t>https://resh.edu.ru/subject
 /lesson/2544/control/1/#187498 Урок 34. Основная часть урока 
 (видеофильм), тренировочные задания 1-8
 (Ребята, обратите внимание урок относится к 8 классу)</t>
  </si>
  <si>
    <t>Контрольные задания В1 и В2
 Письменно: заполнить таблицу 1 на стр. 115</t>
  </si>
  <si>
    <t xml:space="preserve">Синтетические полимеры. Конденсационные полимеры. Пенопласты
</t>
  </si>
  <si>
    <r>
      <rPr>
        <color rgb="FF1155CC"/>
        <u/>
      </rPr>
      <t>https://www.youtube.com/watch?v=OctpvQRxmyo</t>
    </r>
    <r>
      <t xml:space="preserve"> Просмотр видеоролика</t>
    </r>
  </si>
  <si>
    <r>
      <rPr>
        <color rgb="FF1155CC"/>
        <u/>
      </rPr>
      <t>https://resh.edu.ru/subject/lesson/6095/train/150830/</t>
    </r>
    <r>
      <t xml:space="preserve"> РЭШ: решение практической работы</t>
    </r>
  </si>
  <si>
    <t>Речевое общение</t>
  </si>
  <si>
    <t>урок 14</t>
  </si>
  <si>
    <t>тренировочные упражнения</t>
  </si>
  <si>
    <r>
      <t xml:space="preserve">
</t>
    </r>
    <r>
      <rPr>
        <color rgb="FF1155CC"/>
        <u/>
      </rPr>
      <t>https://www.youtube.com/watch?v=3E4mPqRrzyM  YouTube просмотр видео</t>
    </r>
    <r>
      <t xml:space="preserve">
</t>
    </r>
  </si>
  <si>
    <t xml:space="preserve">Повторение темы: «Перпендикулярность прямых и плоскостей» </t>
  </si>
  <si>
    <t>Расписание занятий для обучающихся  10 класса на  13.05</t>
  </si>
  <si>
    <t>ЭОР  Самостоятельная работа</t>
  </si>
  <si>
    <t>Путь исканий Андрея Болконского</t>
  </si>
  <si>
    <t>урок 41, основная часть урока</t>
  </si>
  <si>
    <t>тренировочные задания</t>
  </si>
  <si>
    <t>Современное российское законодательство. Конституционное право.</t>
  </si>
  <si>
    <t>https://resh.edu.ru/subject
 /lesson/5641/start/205600/
 Урок 24. Общее повторение</t>
  </si>
  <si>
    <t>Тесты № 4-5 (2 часть письменно)</t>
  </si>
  <si>
    <t xml:space="preserve"> Показательные уравнения и неравенства </t>
  </si>
  <si>
    <t>Расписание занятий для обучающихся  10 класса на  14.05.</t>
  </si>
  <si>
    <t>литература  Лисичкина О.И.</t>
  </si>
  <si>
    <t>https://resh.edu.ru/subject/lesson/6285/control/1/</t>
  </si>
  <si>
    <t>https://resh.edu.ru/subject/lesson/6285/control/2/</t>
  </si>
  <si>
    <t>Натуральный каучук. Синтетические каучуки</t>
  </si>
  <si>
    <r>
      <rPr>
        <color rgb="FF1155CC"/>
        <u/>
      </rPr>
      <t>https://resh.edu.ru/subject/lesson/6152/start/150850/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</si>
  <si>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https://resh.edu.ru/subject/lesson/6152/control/1/150865/</t>
    </r>
    <r>
      <t xml:space="preserve"> Решение практической работы</t>
    </r>
  </si>
  <si>
    <t>Россия в начале XIX века.</t>
  </si>
  <si>
    <t>Прочитать п.55 учебника.</t>
  </si>
  <si>
    <t>Прочитать п.55 учебника и ответить на вопросы 4,5 к параграфу на стр. 123</t>
  </si>
  <si>
    <t>Ипользование ЭОР, самосоятельная работа</t>
  </si>
  <si>
    <t>Работа силы тяготения</t>
  </si>
  <si>
    <t>Системы счисления</t>
  </si>
  <si>
    <t xml:space="preserve"> Повторение темы: «Многогранники» </t>
  </si>
  <si>
    <t xml:space="preserve">Логарифмические уравнения </t>
  </si>
  <si>
    <t>Расписание занятий для обучающихся  10 класса на  15.05</t>
  </si>
  <si>
    <t xml:space="preserve">Основные закономерности изменчивости: модификационная, комбинативная и мутационная
</t>
  </si>
  <si>
    <r>
      <rPr>
        <color rgb="FF1155CC"/>
        <u/>
      </rPr>
      <t>https://resh.edu.ru/subject/lesson/5387/start/17435/</t>
    </r>
    <r>
      <t xml:space="preserve">  РЭШ: выдача теоретического материала, решение практической работы</t>
    </r>
  </si>
  <si>
    <r>
      <rPr>
        <color rgb="FF1155CC"/>
        <u/>
      </rPr>
      <t>https://resh.edu.ru/subject/lesson/5387/control/1/17457/</t>
    </r>
    <r>
      <t xml:space="preserve"> Решение практической работы</t>
    </r>
  </si>
  <si>
    <t>Основное уравнение динамики вращательного движения</t>
  </si>
  <si>
    <t>Патриотизм и верность военному долгу – качества защитника Отечества</t>
  </si>
  <si>
    <t>https://www.youtube.com
 /watch?v=-eCKzLK8ILM
 Видеоурок (16.40 мин)</t>
  </si>
  <si>
    <t>Выполнить письменно задания: 1. Из чего складывается защита Отечества? 2. Исторические примеры защиты Отечества.</t>
  </si>
  <si>
    <t xml:space="preserve">Логарифмические неравенства </t>
  </si>
  <si>
    <t xml:space="preserve">Расписание занятий для обучающихся  11 класса на  </t>
  </si>
  <si>
    <t xml:space="preserve">химия, Аргасцева М.А. </t>
  </si>
  <si>
    <t>физика</t>
  </si>
  <si>
    <t>Расписание занятий для обучающихся  11 класса на  12.05</t>
  </si>
  <si>
    <t xml:space="preserve">Время </t>
  </si>
  <si>
    <t>Повторение по теме: «Объемы тел»</t>
  </si>
  <si>
    <t xml:space="preserve">"https://ege.sdamgia.ru/
  РешуЕГЭ: Выдача теоретического материала по теме, решение практического задания по теме.
"
</t>
  </si>
  <si>
    <t>ЭОР
 Решу ЕГЭ</t>
  </si>
  <si>
    <t>Консультация по истории по подготовке к ЕГЭ 
 Калина М.А.</t>
  </si>
  <si>
    <t>Решение КИМ ЕГЭ. Подробный разбор заданий</t>
  </si>
  <si>
    <r>
      <rPr>
        <color rgb="FF0000FF"/>
        <u/>
      </rPr>
      <t>https://hist-ege.sdamgia.ru/test</t>
    </r>
    <r>
      <t>?
 theme=143
 Отрабатываем навык решения заданий 1 части (1-2)</t>
    </r>
  </si>
  <si>
    <r>
      <rPr>
        <color rgb="FF0000FF"/>
        <u/>
      </rPr>
      <t xml:space="preserve">https://hist-ege.sdamgia.ru/doc/hist </t>
    </r>
    <r>
      <t>/306_hist_esse_reshuege_06.1941−11
 Историческое сочинение
 Июнь 1941-ноябрь 1942</t>
    </r>
  </si>
  <si>
    <t xml:space="preserve">
Свойство и развитие экосистем</t>
  </si>
  <si>
    <r>
      <rPr>
        <color rgb="FF1155CC"/>
        <u/>
      </rPr>
      <t>https://resh.edu.ru/subject/lesson/4953/start/105422/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</si>
  <si>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https://resh.edu.ru/subject/lesson/4953/control/1/105442/</t>
    </r>
    <r>
      <t xml:space="preserve"> РЭШ: решение практической работы</t>
    </r>
  </si>
  <si>
    <t>В.Закруткин "Матерь Человеческая"</t>
  </si>
  <si>
    <t>урок 43, основная часть урока, видео</t>
  </si>
  <si>
    <t>Расписание занятий для обучающихся  11 класса на 13.05</t>
  </si>
  <si>
    <t>Политическая идеология.</t>
  </si>
  <si>
    <t>https://resh.edu.ru/subject
 /lesson/4886/start/227482/
 Урок 32. Основная часть урока (видеофильм), Контрольные задания В1, В2.</t>
  </si>
  <si>
    <t>Тесты 5-6 (2 часть письменно)</t>
  </si>
  <si>
    <t>Консультация по обществознанию по подготовке к ЕГЭ 
 Калин Р.Н.</t>
  </si>
  <si>
    <t>https://soc-ege.sdamgia.ru/test?theme=74
 Отрабатываем навык решения заданий 1 части</t>
  </si>
  <si>
    <t>https://soc-ege.sdamgia.ru/test?theme=122
 Работа с текстом
 https://80-ballov.ru/?utm_source=reshuege&amp;utm_medium=obshestvo_ege&amp;utm_
 видеокурс</t>
  </si>
  <si>
    <t>Мы оцениваем место России в мировой политике, мировом природно-ресурсном и людском потенциале.</t>
  </si>
  <si>
    <t>https://resh.edu.ru/subject
 /lesson/4864/start/163277/
 Урок 17. Основная часть урока 
 (видеофильм 1 часть 6.13 мин).</t>
  </si>
  <si>
    <t>Прочитать учебник с.362-363 учебника и выполнить задание 1 на стр.373 и задание 1 в рубрике «Согласны ли вы» на стр. 376</t>
  </si>
  <si>
    <t xml:space="preserve">Показательные уравнения и неравенства </t>
  </si>
  <si>
    <t xml:space="preserve">"https://ege.sdamgia.ru/
  РешуЕГЭ: Выдача теоретического материала по теме, решение практического задания по теме.
"
</t>
  </si>
  <si>
    <t>Язык и смысл художественного текста</t>
  </si>
  <si>
    <t>урок 16</t>
  </si>
  <si>
    <t>В. Шаламов "Калымские рассказы"</t>
  </si>
  <si>
    <t>https://resh.edu.ru/subject/lesson/5618/main/</t>
  </si>
  <si>
    <t>https://resh.edu.ru/subject/lesson/5618/train/</t>
  </si>
  <si>
    <t>Консультация по Математике по подготовке к ЕГЭ(база)
Бутяева Е.А.</t>
  </si>
  <si>
    <t>Решение КИМ ЕГЭ. Подробный разбор 1-5 заданий</t>
  </si>
  <si>
    <t>"https://ege.sdamgia.ru/
  РешуЕГЭ: Выдача теоретического материала по теме, решение практического задания по теме.
"
Связь по социальной сети Вконтакте.</t>
  </si>
  <si>
    <t>Расписание занятий для обучающихся  11класса на  14.05</t>
  </si>
  <si>
    <t>Использование ЭОР,
самостоятельная работа</t>
  </si>
  <si>
    <t>Распространение радиоволн</t>
  </si>
  <si>
    <t xml:space="preserve">Повторение по теме «Многогранники» </t>
  </si>
  <si>
    <t>Перестройка. Цели и этапы политической реформы.</t>
  </si>
  <si>
    <t>https://resh.edu.ru/subject
 lesson/6402/start/282379/ Урок 24. Основная часть урока (видеофильм), тренировочные задания 1-14.</t>
  </si>
  <si>
    <t>Контрольные задания В1 и В2
 Прочитать п.37 (стр.303-310) учебника. Письменно выполнить задание №3 на стр.311 (начертить схему)</t>
  </si>
  <si>
    <t>Прохождение военной службы по призыву и контракту.</t>
  </si>
  <si>
    <t>https://resh.edu.ru/subject
 /lesson/4985/start/99422/ Урок 18. Основная часть урока (видеофильм повторить), Контрольные задания В 1, В2..</t>
  </si>
  <si>
    <t>Прочитать гл.4 учебника (п.4.15-4.17) и письменно ответьте на вопросы: 1. Кто может служить по контракту? 2.Права контроактников.</t>
  </si>
  <si>
    <t>Создание Web-сайтов</t>
  </si>
  <si>
    <t>астрономия
Боровец В.В.</t>
  </si>
  <si>
    <t xml:space="preserve">Движение небесных тел под действием сил тяготения </t>
  </si>
  <si>
    <t>15.00-15.30</t>
  </si>
  <si>
    <t>Онлайн-консультация по русскому языку Лисичкина О.И.</t>
  </si>
  <si>
    <t>Часть 2</t>
  </si>
  <si>
    <t>Расписание занятий для обучающихся  11 класса на  15.05</t>
  </si>
  <si>
    <t>Обзор неметаллов. Свойства и применение важнейших неметаллов</t>
  </si>
  <si>
    <r>
      <rPr>
        <color rgb="FF1155CC"/>
        <u/>
      </rPr>
      <t>https://resh.edu.ru/subject/lesson/5939/start/151320/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</si>
  <si>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https://resh.edu.ru/subject/lesson/5939/start/151320/</t>
    </r>
    <r>
      <t xml:space="preserve"> Решение практической работы</t>
    </r>
  </si>
  <si>
    <t xml:space="preserve">Годовая контрольная работа </t>
  </si>
  <si>
    <t>биология. Аргасцева М.А.</t>
  </si>
  <si>
    <t>Ближайшие "родственники" человека среди животных. Этапы эволюции приматов</t>
  </si>
  <si>
    <r>
      <rPr>
        <color rgb="FF1155CC"/>
        <u/>
      </rPr>
      <t>https://resh.edu.ru/subject/lesson/4951/start/107496/</t>
    </r>
    <r>
      <t xml:space="preserve"> РЭШ: выдача теоретического материала, решение практической работы</t>
    </r>
  </si>
  <si>
    <r>
      <rPr>
        <color rgb="FF1155CC"/>
        <u/>
      </rPr>
      <t>https://resh.edu.ru/subject/lesson/4951/control/1/</t>
    </r>
    <r>
      <t xml:space="preserve"> Решение практической работы</t>
    </r>
  </si>
  <si>
    <r>
      <rPr/>
      <t>Развитие средств связи</t>
    </r>
    <r>
      <t xml:space="preserve"> </t>
    </r>
  </si>
  <si>
    <t>Распад СССР.</t>
  </si>
  <si>
    <t>https://resh.edu.ru/subject
 /lesson/6454/main/284433/ Урок 30. Основная часть урока (видеофильм), тренировочные задания 1-14.</t>
  </si>
  <si>
    <t>Контрольные задания В1 и В2
 Прочитать п.38 учебника. Письменно выполнить задание №3 на стр.315 (выскажите свою точку зрения)</t>
  </si>
  <si>
    <t>Расписание занятий внеурочной деятельности на  .05.2020</t>
  </si>
  <si>
    <t>Решение КИМ ЕГЭ. Подробный разбор 6-10 заданий</t>
  </si>
  <si>
    <t>Расписание занятий для обучающихся  1 класса на  ___</t>
  </si>
  <si>
    <t>Расписание занятий внеурочной деятельности на 27 .04.2020</t>
  </si>
  <si>
    <t>Проектная деятельность  Гущина О.В.</t>
  </si>
  <si>
    <t>Профессии</t>
  </si>
  <si>
    <r>
      <rPr>
        <color rgb="FF1155CC"/>
      </rPr>
      <t>https://www.youtube.com/watch?v=dz6tCanITx8</t>
    </r>
    <r>
      <t xml:space="preserve">  Мини-сочинение «Кем я хочу стать»</t>
    </r>
  </si>
  <si>
    <t>Сдать мини-сочинения</t>
  </si>
  <si>
    <t>ОПК                  Гущина О.В.</t>
  </si>
  <si>
    <t xml:space="preserve">Праздник Дня Победы
 Родословие моей семьи
</t>
  </si>
  <si>
    <r>
      <t xml:space="preserve">1.        </t>
    </r>
    <r>
      <rPr>
        <color rgb="FF1155CC"/>
      </rPr>
      <t>https://www.youtube.com/watch?v=4dZ4GmLtrF8</t>
    </r>
  </si>
  <si>
    <t xml:space="preserve">Нарисовать родословную своей семьи </t>
  </si>
  <si>
    <t>Расписание занятий  внеурочной деятельности на  28.04.2020</t>
  </si>
  <si>
    <t>14.05-14.30</t>
  </si>
  <si>
    <t>Лёгкая атлетика. Лаврентьев А.В.</t>
  </si>
  <si>
    <t>Стартовый разгон</t>
  </si>
  <si>
    <t xml:space="preserve">О выполнении сообщать по
Тел: 89179449750,
Вайбер, эл.почте-
lavrentev_1967@list.ru
</t>
  </si>
  <si>
    <t>Расписание занятий внеурочной деятельности на  __6.05.2020</t>
  </si>
  <si>
    <t>ИКТ               Гущина О.В.</t>
  </si>
  <si>
    <t>Работа над творческим проектом (продолжение)</t>
  </si>
  <si>
    <r>
      <rPr>
        <color rgb="FF1155CC"/>
        <sz val="9.0"/>
      </rPr>
      <t>https://www.youtube.com/watch?v=7EGsEPwS4yk</t>
    </r>
    <r>
      <t xml:space="preserve"> 
MS Office PowerPoint.
Занятие 32. Вернисаж детских творческих работ.
</t>
    </r>
  </si>
  <si>
    <t>Азбука дорожного движения  Гущина О.В.</t>
  </si>
  <si>
    <t>Из машины выходить можно только со стороны тротуара или обочины. Не открывать двери автомобиля на ходу, не высовываться из окна ехать не может.</t>
  </si>
  <si>
    <r>
      <t xml:space="preserve">
</t>
    </r>
    <r>
      <rPr>
        <color rgb="FF1155CC"/>
      </rPr>
      <t>https://www.youtube.com/watch?v=pzJckw9LC3g</t>
    </r>
    <r>
      <t xml:space="preserve">
 Занятие 31. Просмотр видеофрагмента. </t>
    </r>
  </si>
  <si>
    <t xml:space="preserve">
</t>
  </si>
  <si>
    <t>Расписание занятий внеурочной деятельности на  __7.05.2020</t>
  </si>
  <si>
    <t>Клуб любителей чтения   Гущина О.В.</t>
  </si>
  <si>
    <t xml:space="preserve"> «Вместе   весело   шагать»</t>
  </si>
  <si>
    <r>
      <rPr>
        <color rgb="FF1155CC"/>
      </rPr>
      <t>https://www.youtube.com/watch?v=ai8y99HLbi8</t>
    </r>
    <r>
      <t xml:space="preserve">
Занятие 31. Конкурс семейных плакатов и рисунков
</t>
    </r>
  </si>
  <si>
    <t>Расписание занятий внеурочной деятельности на  ___</t>
  </si>
  <si>
    <t xml:space="preserve">Расписание занятий внеурочной деятельности на 27 .04.2020  Выполнить задания и прислать по эл.почте natali290493@yandex.ru 
или Вайбер89272020218
</t>
  </si>
  <si>
    <t xml:space="preserve">Просмотр презентации </t>
  </si>
  <si>
    <t>ИКТ ВасильковаН.В.</t>
  </si>
  <si>
    <t xml:space="preserve">Работа с информацией, полученной  в сети Интернет </t>
  </si>
  <si>
    <r>
      <rPr>
        <color rgb="FF1155CC"/>
      </rPr>
      <t>https://infourok.ru/urok-informatiki-na-temu-proektnaya-tvorcheskaya-rabota-s-ispolzovaniem-seti-internet-klass-1806137.html</t>
    </r>
    <r>
      <t xml:space="preserve">
Онлайн-школа «Инфоурок» познакомиться с презентацией 
</t>
    </r>
  </si>
  <si>
    <t>Продолжить создание презентации на тему «Дети на войне»</t>
  </si>
  <si>
    <t>Клуб любителей чтения Василькова Н.В.</t>
  </si>
  <si>
    <t>Фотоконкурс «Я читаю о войне»</t>
  </si>
  <si>
    <r>
      <t xml:space="preserve">Онлайн-школа «Инфоурок» Просмотр презентации </t>
    </r>
    <r>
      <rPr>
        <color rgb="FF1155CC"/>
      </rPr>
      <t>https://infourok.ru/konferenciya-ya-chitayu-o-voyne-2211295.html</t>
    </r>
  </si>
  <si>
    <t>Принять участие в онлайн- конкурсе. Прислать ссылку</t>
  </si>
  <si>
    <t>Расписание занятий внеурочной деятельности на  _28.04__</t>
  </si>
  <si>
    <t>Азбука дорожного движения Гущина О.В.</t>
  </si>
  <si>
    <t>Праздник «Дорожный переполох»</t>
  </si>
  <si>
    <r>
      <t xml:space="preserve">1.       </t>
    </r>
    <r>
      <rPr>
        <color rgb="FF1155CC"/>
      </rPr>
      <t>https://www.youtube.com/watch?v=1yeWU_w4-JM</t>
    </r>
    <r>
      <t xml:space="preserve">
Занятие 31. Просмотр презентации.
</t>
    </r>
  </si>
  <si>
    <t xml:space="preserve">Не предусмотрено </t>
  </si>
  <si>
    <t xml:space="preserve">Расписание занятий внеурочной деятельности на  ___29.04.2020 Выполнить задания и прислать по эл.почте natali290493@yandex.ru 
или Вайбер89272020218
</t>
  </si>
  <si>
    <t>Занимательная математика Василькова Н.В.</t>
  </si>
  <si>
    <t xml:space="preserve">Это было в старину </t>
  </si>
  <si>
    <r>
      <t xml:space="preserve">Просмотр презентации для начальной школы «Старинные русские задачи»
</t>
    </r>
    <r>
      <rPr>
        <color rgb="FF1155CC"/>
      </rPr>
      <t>http://www.myshared.ru/slide/839407</t>
    </r>
    <r>
      <t xml:space="preserve">
</t>
    </r>
  </si>
  <si>
    <t>Попробовать решить. Прислать .</t>
  </si>
  <si>
    <t>Проектная деятельность Василькова Н.В.</t>
  </si>
  <si>
    <t>Экскурсия к памятнику Славы</t>
  </si>
  <si>
    <r>
      <t xml:space="preserve">Онлайн-школа «Инфоурок» Просмотр презентации для начальной школы </t>
    </r>
    <r>
      <rPr>
        <color rgb="FF1155CC"/>
      </rPr>
      <t>https://infourok.ru/proekt-po-literaturnomu-chteniyu-ekskursiya-k-pamyatniku-slavi-3606709.html</t>
    </r>
    <r>
      <t xml:space="preserve">
Продолжать работу.
</t>
    </r>
  </si>
  <si>
    <t>Подготовка заметки в классную газету</t>
  </si>
  <si>
    <t>Расписание занятий для обучающихся  3 класса на 30.04.2020.</t>
  </si>
  <si>
    <t>Лёгкая атлетика. Лаврентьев А.В</t>
  </si>
  <si>
    <t xml:space="preserve">О выполнении сообщать по
Тел: 89179449750,
Вайбер, эл.почте-
lavrentev_1967@list.ru
</t>
  </si>
  <si>
    <t>Расписание занятий внеурочной деятельности на  ___6мая 2020</t>
  </si>
  <si>
    <t>Математические фокусы</t>
  </si>
  <si>
    <t xml:space="preserve">Посмотреть презентацию, Попробовать выполнить фокусы.https://infourok.ru/prezentaciya-po-matematike-na-temu-matematicheskie-fokusi-3073092.html </t>
  </si>
  <si>
    <t>Проектная деятельность  Василькова Н.В.</t>
  </si>
  <si>
    <t>Воспользоваться собранным материалом.</t>
  </si>
  <si>
    <t xml:space="preserve">Прислать свои заметки для школьной газеты </t>
  </si>
  <si>
    <t>ИКТ Мурзина Н.Ю.</t>
  </si>
  <si>
    <t>Выполнение циклических алгоритмов</t>
  </si>
  <si>
    <t>Составить алгоритм О выполнении сообщать по Тел:89270280525,Вайбер,эл.почте-mur2in4.n@yandex.ru</t>
  </si>
  <si>
    <t>Расписание занятий внеурочной деятельности на  ___28.04.2020</t>
  </si>
  <si>
    <t>Рассказы по истории Самарского края Мурзина Н.Ю.</t>
  </si>
  <si>
    <t>Экологические проблемы Самарской области.Пути их решения</t>
  </si>
  <si>
    <t>Вайбер.,учебник"Рассказы по истории Самарской области"</t>
  </si>
  <si>
    <t>Аварийные ситуации. Действия в случае транспортной аварии на дороге. Защитная поза при столкновении.</t>
  </si>
  <si>
    <r>
      <t xml:space="preserve">1. </t>
    </r>
    <r>
      <rPr>
        <color rgb="FF1155CC"/>
      </rPr>
      <t xml:space="preserve">       https://www.youtube.com/watch?v=h-Gt4Cy3VhA</t>
    </r>
    <r>
      <t xml:space="preserve">
 Занятие 31. Просмотр презентации
</t>
    </r>
  </si>
  <si>
    <t>Расписание занятий внеурочной деятельности на  ___29.04.2020</t>
  </si>
  <si>
    <t>Проектная деятельность Мурзина Н.Ю.</t>
  </si>
  <si>
    <t>Океанариум.Создание обитателей океанариума из ткани</t>
  </si>
  <si>
    <t>Расписание занятий внеурочной деятельности на  ___30.04.2020</t>
  </si>
  <si>
    <t>Занимательная математика Мурзина Н.Ю.</t>
  </si>
  <si>
    <t>Блиц-турнир по решению задач</t>
  </si>
  <si>
    <t>Расписание занятий внеурочной деятельности на 04.05.2020</t>
  </si>
  <si>
    <t>Ритмика</t>
  </si>
  <si>
    <t>Бальный танец. Развитие бального танца</t>
  </si>
  <si>
    <t>ЭОР информация</t>
  </si>
  <si>
    <t>декоративно-прикладное творчество.</t>
  </si>
  <si>
    <t>Чудесная мастерская</t>
  </si>
  <si>
    <t>Изделия из пакетов. Идеи</t>
  </si>
  <si>
    <t>Расписание занятий внеурочной деятельности на 05.05</t>
  </si>
  <si>
    <t>Расписание занятий внеурочной деятельности на 06.05.</t>
  </si>
  <si>
    <t>Расписание занятий внеурочной деятельности на  14.05.2020</t>
  </si>
  <si>
    <t>Веселые нотки</t>
  </si>
  <si>
    <t>Композитор - сказочник Н.А. Римский - Корсаков</t>
  </si>
  <si>
    <t>Расписание занятий внеурочной деятельности на 15.05.2020</t>
  </si>
  <si>
    <t>Проектная деятельность
 Бутяева Е.А.</t>
  </si>
  <si>
    <t>Создание проектов по индивидуальным темам</t>
  </si>
  <si>
    <t>Вконтакте, https://obuchonok.ru/node/1181</t>
  </si>
  <si>
    <t>Индивидуальная тема проекта. Отправка на электронную почту учителя. lenabutyaeva@yandex.ru</t>
  </si>
  <si>
    <t>Расписание занятий внеурочной деятельности на  15.05.2020</t>
  </si>
  <si>
    <t>Работа с тканью</t>
  </si>
  <si>
    <t>Скайп</t>
  </si>
  <si>
    <t>Расписание занятий внеурочной деятельности на  12.05.2020</t>
  </si>
  <si>
    <t>Изделия из носок и калгот</t>
  </si>
  <si>
    <t>вайбер89379881291</t>
  </si>
  <si>
    <t>Расписание занятий для обучающихся  8 класса на  28.04.2020.</t>
  </si>
  <si>
    <t>Математика
 Бутяева Е.А.</t>
  </si>
  <si>
    <t>Решение олимпиадных задач.</t>
  </si>
  <si>
    <t>http://ruolimpiada.ru/olimpiada-po-matematike-8-klass-zadani/</t>
  </si>
  <si>
    <t>Решение задач  https://solncesvet.ru/olimpiada/dlya-8-klassa/</t>
  </si>
  <si>
    <t>Решение экзаменационной работы
 (примерные пробные варианты контрольно-измерительных
 материалов)</t>
  </si>
  <si>
    <t>РешуОГЭ
 https://math-oge.sdamgia.ru/test?id=24837320</t>
  </si>
  <si>
    <t>Задание на платформе РешуОГЭ</t>
  </si>
  <si>
    <t>Расписание занятий для обучающихся  9 класса на  30.04.2020.</t>
  </si>
  <si>
    <t>Расписание занятий для обучающихся  10 класса на  29.04.2020.</t>
  </si>
  <si>
    <t>Расписание занятий внеурочной деятельности на  07.05.2020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</si>
</sst>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9"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Times New Roman"/>
    </font>
    <font/>
    <font>
      <b/>
      <sz val="12.0"/>
      <color rgb="FF000000"/>
      <name val="Times New Roman"/>
    </font>
    <font>
      <sz val="12.0"/>
      <color rgb="FF000000"/>
      <name val="Arial"/>
    </font>
    <font>
      <sz val="12.0"/>
      <color rgb="FF000000"/>
      <name val="Times New Roman"/>
    </font>
    <font>
      <color theme="1"/>
      <name val="Arial"/>
    </font>
    <font>
      <sz val="11.0"/>
      <color theme="1"/>
      <name val="Arial"/>
    </font>
    <font>
      <sz val="12.0"/>
      <color rgb="FF1155CC"/>
      <name val="Times New Roman"/>
    </font>
    <font>
      <u/>
      <sz val="12.0"/>
      <color rgb="FF0000FF"/>
      <name val="Times New Roman"/>
    </font>
    <font>
      <sz val="12.0"/>
      <color theme="1"/>
      <name val="Arial"/>
    </font>
    <font>
      <u/>
      <sz val="12.0"/>
      <color rgb="FF0000FF"/>
      <name val="Times New Roman"/>
    </font>
    <font>
      <sz val="11.0"/>
      <color theme="1"/>
      <name val="Calibri"/>
    </font>
    <font>
      <u/>
      <sz val="12.0"/>
      <color rgb="FF1155CC"/>
      <name val="Times New Roman"/>
    </font>
    <font>
      <sz val="11.0"/>
      <color theme="1"/>
      <name val="Times New Roman"/>
    </font>
    <font>
      <u/>
      <sz val="12.0"/>
      <color rgb="FF1155CC"/>
      <name val="Times New Roman"/>
    </font>
    <font>
      <b/>
      <u/>
      <sz val="12.0"/>
      <color rgb="FF1155CC"/>
      <name val="Times New Roman"/>
    </font>
    <font>
      <u/>
      <sz val="12.0"/>
      <color rgb="FF0000FF"/>
      <name val="Times New Roman"/>
    </font>
    <font>
      <b/>
      <u/>
      <sz val="12.0"/>
      <color rgb="FF1155CC"/>
      <name val="Times New Roman"/>
    </font>
    <font>
      <b/>
      <u/>
      <sz val="12.0"/>
      <color rgb="FF1155CC"/>
      <name val="Times New Roman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b/>
      <u/>
      <sz val="12.0"/>
      <color rgb="FF1155CC"/>
      <name val="Times New Roman"/>
    </font>
    <font>
      <b/>
      <u/>
      <sz val="12.0"/>
      <color rgb="FF0000FF"/>
      <name val="Times New Roman"/>
    </font>
    <font>
      <u/>
      <sz val="12.0"/>
      <color rgb="FF0000FF"/>
      <name val="Arial"/>
    </font>
    <font>
      <b/>
      <sz val="12.0"/>
      <name val="Times New Roman"/>
    </font>
    <font>
      <b/>
      <u/>
      <sz val="12.0"/>
      <color rgb="FF0000FF"/>
      <name val="Times New Roman"/>
    </font>
    <font>
      <u/>
      <sz val="12.0"/>
      <color rgb="FF0000FF"/>
      <name val="Arial"/>
    </font>
    <font>
      <u/>
      <sz val="12.0"/>
      <color rgb="FF0000FF"/>
      <name val="Arial"/>
    </font>
    <font>
      <color rgb="FF000000"/>
      <name val="Roboto"/>
    </font>
    <font>
      <color rgb="FF000000"/>
      <name val="Arial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u/>
      <sz val="10.0"/>
      <color rgb="FF0000FF"/>
      <name val="Inconsolata"/>
    </font>
    <font>
      <b/>
      <u/>
      <color rgb="FF000000"/>
      <name val="Roboto"/>
    </font>
    <font>
      <b/>
      <u/>
      <sz val="12.0"/>
      <color rgb="FF000000"/>
      <name val="Arial"/>
    </font>
    <font>
      <u/>
      <sz val="12.0"/>
      <color rgb="FF0000FF"/>
      <name val="Arial"/>
    </font>
    <font>
      <u/>
      <sz val="12.0"/>
      <color rgb="FF0000FF"/>
      <name val="Times New Roman"/>
    </font>
    <font>
      <u/>
      <sz val="12.0"/>
      <color rgb="FF0000FF"/>
      <name val="Arial"/>
    </font>
    <font>
      <u/>
      <sz val="10.0"/>
      <color rgb="FF0000FF"/>
      <name val="Inconsolata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u/>
      <sz val="12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4" fillId="0" fontId="2" numFmtId="0" xfId="0" applyAlignment="1" applyBorder="1" applyFont="1">
      <alignment horizontal="center" readingOrder="0" shrinkToFit="0" textRotation="90" vertical="center" wrapText="1"/>
    </xf>
    <xf borderId="5" fillId="0" fontId="2" numFmtId="0" xfId="0" applyAlignment="1" applyBorder="1" applyFont="1">
      <alignment readingOrder="0" shrinkToFit="0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wrapText="1"/>
    </xf>
    <xf borderId="5" fillId="0" fontId="4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5" fillId="0" fontId="2" numFmtId="0" xfId="0" applyAlignment="1" applyBorder="1" applyFont="1">
      <alignment horizontal="center" readingOrder="0" shrinkToFit="0" vertical="top" wrapText="1"/>
    </xf>
    <xf borderId="5" fillId="0" fontId="2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left" readingOrder="0" shrinkToFit="0" vertical="top" wrapText="1"/>
    </xf>
    <xf borderId="5" fillId="0" fontId="1" numFmtId="0" xfId="0" applyAlignment="1" applyBorder="1" applyFont="1">
      <alignment readingOrder="0" shrinkToFit="0" vertical="top" wrapText="1"/>
    </xf>
    <xf borderId="5" fillId="0" fontId="6" numFmtId="0" xfId="0" applyAlignment="1" applyBorder="1" applyFont="1">
      <alignment readingOrder="0" shrinkToFit="0" vertical="top" wrapText="1"/>
    </xf>
    <xf borderId="0" fillId="0" fontId="7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top" wrapText="1"/>
    </xf>
    <xf borderId="5" fillId="0" fontId="8" numFmtId="0" xfId="0" applyAlignment="1" applyBorder="1" applyFont="1">
      <alignment readingOrder="0" shrinkToFit="0" vertical="top" wrapText="1"/>
    </xf>
    <xf borderId="5" fillId="0" fontId="9" numFmtId="0" xfId="0" applyAlignment="1" applyBorder="1" applyFont="1">
      <alignment readingOrder="0" shrinkToFit="0" vertical="top" wrapText="1"/>
    </xf>
    <xf borderId="5" fillId="0" fontId="1" numFmtId="0" xfId="0" applyAlignment="1" applyBorder="1" applyFont="1">
      <alignment shrinkToFit="0" vertical="top" wrapText="1"/>
    </xf>
    <xf borderId="5" fillId="0" fontId="2" numFmtId="0" xfId="0" applyAlignment="1" applyBorder="1" applyFont="1">
      <alignment shrinkToFit="0" vertical="top" wrapText="1"/>
    </xf>
    <xf borderId="5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shrinkToFit="0" textRotation="90" vertical="center" wrapText="1"/>
    </xf>
    <xf borderId="5" fillId="0" fontId="1" numFmtId="0" xfId="0" applyAlignment="1" applyBorder="1" applyFont="1">
      <alignment readingOrder="0" shrinkToFit="0" wrapText="1"/>
    </xf>
    <xf borderId="5" fillId="0" fontId="10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horizontal="center" readingOrder="0" shrinkToFit="0" wrapText="1"/>
    </xf>
    <xf borderId="5" fillId="0" fontId="12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top" wrapText="1"/>
    </xf>
    <xf borderId="0" fillId="0" fontId="13" numFmtId="0" xfId="0" applyAlignment="1" applyFont="1">
      <alignment readingOrder="0" shrinkToFit="0" wrapText="1"/>
    </xf>
    <xf borderId="0" fillId="0" fontId="13" numFmtId="0" xfId="0" applyAlignment="1" applyFont="1">
      <alignment horizontal="center" shrinkToFit="0" wrapText="1"/>
    </xf>
    <xf borderId="5" fillId="0" fontId="2" numFmtId="0" xfId="0" applyAlignment="1" applyBorder="1" applyFont="1">
      <alignment shrinkToFit="0" wrapText="1"/>
    </xf>
    <xf borderId="5" fillId="0" fontId="14" numFmtId="0" xfId="0" applyAlignment="1" applyBorder="1" applyFont="1">
      <alignment readingOrder="0" shrinkToFit="0" vertical="top" wrapText="1"/>
    </xf>
    <xf borderId="0" fillId="0" fontId="13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5" fillId="0" fontId="1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horizontal="left" readingOrder="0" shrinkToFit="0" wrapText="1"/>
    </xf>
    <xf borderId="6" fillId="0" fontId="2" numFmtId="0" xfId="0" applyAlignment="1" applyBorder="1" applyFont="1">
      <alignment horizontal="center" readingOrder="0" shrinkToFit="0" textRotation="90" vertical="center" wrapText="1"/>
    </xf>
    <xf borderId="5" fillId="0" fontId="9" numFmtId="0" xfId="0" applyAlignment="1" applyBorder="1" applyFont="1">
      <alignment horizontal="center" readingOrder="0" shrinkToFit="0" vertical="center" wrapText="1"/>
    </xf>
    <xf borderId="5" fillId="0" fontId="16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 shrinkToFit="0" textRotation="90" vertical="center" wrapText="1"/>
    </xf>
    <xf borderId="5" fillId="0" fontId="6" numFmtId="0" xfId="0" applyAlignment="1" applyBorder="1" applyFont="1">
      <alignment readingOrder="0" shrinkToFit="0" wrapText="1"/>
    </xf>
    <xf borderId="0" fillId="0" fontId="2" numFmtId="0" xfId="0" applyFont="1"/>
    <xf borderId="5" fillId="0" fontId="17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readingOrder="0" shrinkToFit="0" wrapText="1"/>
    </xf>
    <xf borderId="5" fillId="0" fontId="6" numFmtId="0" xfId="0" applyAlignment="1" applyBorder="1" applyFont="1">
      <alignment readingOrder="0" shrinkToFit="0" wrapText="1"/>
    </xf>
    <xf borderId="5" fillId="0" fontId="18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vertical="top" wrapText="1"/>
    </xf>
    <xf borderId="5" fillId="0" fontId="19" numFmtId="0" xfId="0" applyAlignment="1" applyBorder="1" applyFont="1">
      <alignment readingOrder="0" shrinkToFit="0" vertical="top" wrapText="1"/>
    </xf>
    <xf borderId="5" fillId="0" fontId="20" numFmtId="0" xfId="0" applyAlignment="1" applyBorder="1" applyFont="1">
      <alignment readingOrder="0" shrinkToFit="0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5" fillId="0" fontId="11" numFmtId="0" xfId="0" applyAlignment="1" applyBorder="1" applyFont="1">
      <alignment horizontal="center" readingOrder="0" shrinkToFit="0" vertical="center" wrapText="1"/>
    </xf>
    <xf borderId="5" fillId="2" fontId="11" numFmtId="0" xfId="0" applyAlignment="1" applyBorder="1" applyFill="1" applyFont="1">
      <alignment horizontal="center" readingOrder="0" shrinkToFit="0" vertical="center" wrapText="1"/>
    </xf>
    <xf borderId="0" fillId="0" fontId="21" numFmtId="0" xfId="0" applyAlignment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3" fillId="0" fontId="11" numFmtId="0" xfId="0" applyAlignment="1" applyBorder="1" applyFont="1">
      <alignment horizontal="center" readingOrder="0" shrinkToFit="0" vertical="center" wrapText="1"/>
    </xf>
    <xf borderId="3" fillId="0" fontId="22" numFmtId="0" xfId="0" applyAlignment="1" applyBorder="1" applyFont="1">
      <alignment horizontal="center" readingOrder="0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readingOrder="0" shrinkToFit="0" vertical="top" wrapText="1"/>
    </xf>
    <xf borderId="5" fillId="0" fontId="11" numFmtId="0" xfId="0" applyAlignment="1" applyBorder="1" applyFont="1">
      <alignment horizontal="left" readingOrder="0" shrinkToFit="0" vertical="top" wrapText="1"/>
    </xf>
    <xf borderId="5" fillId="0" fontId="23" numFmtId="0" xfId="0" applyAlignment="1" applyBorder="1" applyFont="1">
      <alignment horizontal="left" readingOrder="0" shrinkToFit="0" vertical="top" wrapText="1"/>
    </xf>
    <xf borderId="5" fillId="2" fontId="5" numFmtId="0" xfId="0" applyAlignment="1" applyBorder="1" applyFont="1">
      <alignment horizontal="center" readingOrder="0" shrinkToFit="0" vertical="center" wrapText="1"/>
    </xf>
    <xf borderId="5" fillId="0" fontId="11" numFmtId="0" xfId="0" applyAlignment="1" applyBorder="1" applyFont="1">
      <alignment horizontal="center" readingOrder="0" shrinkToFit="0" vertical="top" wrapText="1"/>
    </xf>
    <xf borderId="3" fillId="0" fontId="11" numFmtId="0" xfId="0" applyAlignment="1" applyBorder="1" applyFont="1">
      <alignment horizontal="center" readingOrder="0" shrinkToFit="0" vertical="top" wrapText="1"/>
    </xf>
    <xf borderId="3" fillId="0" fontId="24" numFmtId="0" xfId="0" applyAlignment="1" applyBorder="1" applyFont="1">
      <alignment horizontal="center" readingOrder="0" shrinkToFit="0" vertical="top" wrapText="1"/>
    </xf>
    <xf borderId="5" fillId="0" fontId="2" numFmtId="0" xfId="0" applyAlignment="1" applyBorder="1" applyFont="1">
      <alignment readingOrder="0" shrinkToFit="0" vertical="top" wrapText="1"/>
    </xf>
    <xf borderId="5" fillId="0" fontId="25" numFmtId="0" xfId="0" applyAlignment="1" applyBorder="1" applyFont="1">
      <alignment horizontal="center" readingOrder="0" shrinkToFit="0" vertical="center" wrapText="1"/>
    </xf>
    <xf borderId="5" fillId="0" fontId="26" numFmtId="0" xfId="0" applyAlignment="1" applyBorder="1" applyFont="1">
      <alignment horizontal="center" readingOrder="0" shrinkToFit="0" vertical="center" wrapText="1"/>
    </xf>
    <xf borderId="3" fillId="0" fontId="11" numFmtId="0" xfId="0" applyAlignment="1" applyBorder="1" applyFont="1">
      <alignment readingOrder="0" shrinkToFit="0" vertical="top" wrapText="1"/>
    </xf>
    <xf borderId="0" fillId="0" fontId="7" numFmtId="0" xfId="0" applyAlignment="1" applyFont="1">
      <alignment readingOrder="0"/>
    </xf>
    <xf borderId="0" fillId="0" fontId="27" numFmtId="0" xfId="0" applyAlignment="1" applyFont="1">
      <alignment horizontal="left" readingOrder="0" shrinkToFit="0" vertical="top" wrapText="1"/>
    </xf>
    <xf borderId="0" fillId="2" fontId="5" numFmtId="0" xfId="0" applyAlignment="1" applyFont="1">
      <alignment horizontal="center" readingOrder="0" shrinkToFit="0" vertical="center" wrapText="1"/>
    </xf>
    <xf borderId="5" fillId="0" fontId="28" numFmtId="0" xfId="0" applyAlignment="1" applyBorder="1" applyFont="1">
      <alignment readingOrder="0" shrinkToFit="0" vertical="top" wrapText="1"/>
    </xf>
    <xf borderId="5" fillId="0" fontId="4" numFmtId="0" xfId="0" applyAlignment="1" applyBorder="1" applyFont="1">
      <alignment readingOrder="0" shrinkToFit="0" vertical="top" wrapText="1"/>
    </xf>
    <xf borderId="5" fillId="0" fontId="29" numFmtId="0" xfId="0" applyAlignment="1" applyBorder="1" applyFont="1">
      <alignment readingOrder="0" shrinkToFit="0" vertical="top" wrapText="1"/>
    </xf>
    <xf borderId="5" fillId="0" fontId="5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readingOrder="0" shrinkToFit="0" wrapText="1"/>
    </xf>
    <xf borderId="0" fillId="0" fontId="6" numFmtId="0" xfId="0" applyAlignment="1" applyFont="1">
      <alignment horizontal="center" readingOrder="0" shrinkToFit="0" vertical="center" wrapText="1"/>
    </xf>
    <xf borderId="5" fillId="0" fontId="30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 shrinkToFit="0" vertical="center" wrapText="1"/>
    </xf>
    <xf borderId="5" fillId="0" fontId="11" numFmtId="0" xfId="0" applyAlignment="1" applyBorder="1" applyFont="1">
      <alignment horizontal="center" readingOrder="0" vertical="top"/>
    </xf>
    <xf borderId="3" fillId="0" fontId="11" numFmtId="0" xfId="0" applyAlignment="1" applyBorder="1" applyFont="1">
      <alignment horizontal="center" readingOrder="0" vertical="top"/>
    </xf>
    <xf borderId="3" fillId="0" fontId="31" numFmtId="0" xfId="0" applyAlignment="1" applyBorder="1" applyFont="1">
      <alignment horizontal="center" readingOrder="0" vertical="top"/>
    </xf>
    <xf borderId="0" fillId="2" fontId="32" numFmtId="0" xfId="0" applyAlignment="1" applyFont="1">
      <alignment readingOrder="0" shrinkToFit="0" wrapText="1"/>
    </xf>
    <xf borderId="0" fillId="0" fontId="33" numFmtId="0" xfId="0" applyAlignment="1" applyFont="1">
      <alignment horizontal="center" readingOrder="0" shrinkToFit="0" vertical="center" wrapText="1"/>
    </xf>
    <xf borderId="5" fillId="0" fontId="2" numFmtId="0" xfId="0" applyAlignment="1" applyBorder="1" applyFont="1">
      <alignment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34" numFmtId="0" xfId="0" applyAlignment="1" applyBorder="1" applyFont="1">
      <alignment horizontal="center" readingOrder="0" shrinkToFit="0" vertical="center" wrapText="1"/>
    </xf>
    <xf borderId="5" fillId="0" fontId="35" numFmtId="0" xfId="0" applyAlignment="1" applyBorder="1" applyFont="1">
      <alignment horizontal="center" readingOrder="0" shrinkToFit="0" vertical="center" wrapText="1"/>
    </xf>
    <xf borderId="5" fillId="0" fontId="36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5" fillId="0" fontId="9" numFmtId="0" xfId="0" applyAlignment="1" applyBorder="1" applyFont="1">
      <alignment horizontal="center" readingOrder="0" shrinkToFit="0" vertical="center" wrapText="1"/>
    </xf>
    <xf borderId="5" fillId="2" fontId="37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readingOrder="0" shrinkToFit="0" vertical="center" wrapText="1"/>
    </xf>
    <xf borderId="0" fillId="0" fontId="38" numFmtId="0" xfId="0" applyAlignment="1" applyFont="1">
      <alignment readingOrder="0"/>
    </xf>
    <xf borderId="5" fillId="0" fontId="28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left" readingOrder="0" shrinkToFit="0" vertical="top" wrapText="1"/>
    </xf>
    <xf borderId="8" fillId="0" fontId="2" numFmtId="0" xfId="0" applyAlignment="1" applyBorder="1" applyFont="1">
      <alignment horizontal="center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5" fillId="0" fontId="39" numFmtId="0" xfId="0" applyAlignment="1" applyBorder="1" applyFont="1">
      <alignment horizontal="center" readingOrder="0" shrinkToFit="0" vertical="top" wrapText="1"/>
    </xf>
    <xf borderId="5" fillId="0" fontId="40" numFmtId="0" xfId="0" applyAlignment="1" applyBorder="1" applyFont="1">
      <alignment horizontal="center" shrinkToFit="0" vertical="center" wrapText="1"/>
    </xf>
    <xf borderId="0" fillId="0" fontId="41" numFmtId="0" xfId="0" applyAlignment="1" applyFont="1">
      <alignment horizontal="center" readingOrder="0" shrinkToFit="0" wrapText="1"/>
    </xf>
    <xf borderId="0" fillId="0" fontId="33" numFmtId="0" xfId="0" applyAlignment="1" applyFont="1">
      <alignment readingOrder="0" shrinkToFit="0" wrapText="0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left" readingOrder="0" shrinkToFit="0" vertical="top" wrapText="1"/>
    </xf>
    <xf borderId="5" fillId="0" fontId="42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readingOrder="0" shrinkToFit="0" vertical="top" wrapText="1"/>
    </xf>
    <xf borderId="3" fillId="2" fontId="43" numFmtId="0" xfId="0" applyAlignment="1" applyBorder="1" applyFont="1">
      <alignment horizontal="center" readingOrder="0" shrinkToFit="0" vertical="top" wrapText="1"/>
    </xf>
    <xf borderId="3" fillId="0" fontId="44" numFmtId="0" xfId="0" applyAlignment="1" applyBorder="1" applyFont="1">
      <alignment horizontal="center" readingOrder="0" shrinkToFit="0" vertical="top" wrapText="1"/>
    </xf>
    <xf borderId="3" fillId="2" fontId="45" numFmtId="0" xfId="0" applyAlignment="1" applyBorder="1" applyFont="1">
      <alignment horizontal="center" readingOrder="0" shrinkToFit="0" vertical="top" wrapText="1"/>
    </xf>
    <xf borderId="5" fillId="0" fontId="5" numFmtId="0" xfId="0" applyAlignment="1" applyBorder="1" applyFont="1">
      <alignment horizontal="center" readingOrder="0" shrinkToFit="0" vertical="center" wrapText="1"/>
    </xf>
    <xf borderId="5" fillId="0" fontId="46" numFmtId="0" xfId="0" applyAlignment="1" applyBorder="1" applyFont="1">
      <alignment shrinkToFit="0" wrapText="1"/>
    </xf>
    <xf borderId="0" fillId="0" fontId="7" numFmtId="0" xfId="0" applyAlignment="1" applyFont="1">
      <alignment horizontal="center" shrinkToFit="0" vertical="center" wrapText="1"/>
    </xf>
    <xf borderId="5" fillId="0" fontId="47" numFmtId="0" xfId="0" applyAlignment="1" applyBorder="1" applyFont="1">
      <alignment horizontal="center" shrinkToFit="0" vertical="center" wrapText="1"/>
    </xf>
    <xf borderId="5" fillId="0" fontId="48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nkompmusic.ru/" TargetMode="External"/><Relationship Id="rId2" Type="http://schemas.openxmlformats.org/officeDocument/2006/relationships/hyperlink" Target="http://www.youtube.com/watch?v=NkssmIKXQJc" TargetMode="External"/><Relationship Id="rId3" Type="http://schemas.openxmlformats.org/officeDocument/2006/relationships/hyperlink" Target="https://www.youtube.com/watch?v=Ueql7ftAjkI%20%20YouTube%20%D0%BF%D1%80%D0%BE%D1%81%D0%BC%D0%BE%D1%82%D1%80%20%D0%B2%D0%B8%D0%B4%D0%B5%D0%BE" TargetMode="External"/><Relationship Id="rId4" Type="http://schemas.openxmlformats.org/officeDocument/2006/relationships/hyperlink" Target="https://easyen.ru/index/86-53646-5-5" TargetMode="External"/><Relationship Id="rId5" Type="http://schemas.openxmlformats.org/officeDocument/2006/relationships/hyperlink" Target="https://yandex.ru/video?path=wizard" TargetMode="External"/><Relationship Id="rId6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1" Type="http://schemas.openxmlformats.org/officeDocument/2006/relationships/hyperlink" Target="https://resh.edu.ru/subject/lesson/6285/control/1/" TargetMode="External"/><Relationship Id="rId10" Type="http://schemas.openxmlformats.org/officeDocument/2006/relationships/hyperlink" Target="https://resh.edu.ru/subject" TargetMode="External"/><Relationship Id="rId13" Type="http://schemas.openxmlformats.org/officeDocument/2006/relationships/hyperlink" Target="https://resh.edu.ru/subject/lesson/6152/start/150850/" TargetMode="External"/><Relationship Id="rId12" Type="http://schemas.openxmlformats.org/officeDocument/2006/relationships/hyperlink" Target="https://resh.edu.ru/subject/lesson/6285/control/2/" TargetMode="External"/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www.youtube.com/watch?v=OctpvQRxmyo" TargetMode="External"/><Relationship Id="rId3" Type="http://schemas.openxmlformats.org/officeDocument/2006/relationships/hyperlink" Target="https://resh.edu.ru/subject/lesson/6095/train/150830/" TargetMode="External"/><Relationship Id="rId4" Type="http://schemas.openxmlformats.org/officeDocument/2006/relationships/hyperlink" Target="https://resh.edu.ru/subject/lesson/4665/main/" TargetMode="External"/><Relationship Id="rId9" Type="http://schemas.openxmlformats.org/officeDocument/2006/relationships/hyperlink" Target="https://www.youtube.com/watch?v=Ueql7ftAjkI%20%20YouTube%20%D0%BF%D1%80%D0%BE%D1%81%D0%BC%D0%BE%D1%82%D1%80%20%D0%B2%D0%B8%D0%B4%D0%B5%D0%BE" TargetMode="External"/><Relationship Id="rId15" Type="http://schemas.openxmlformats.org/officeDocument/2006/relationships/hyperlink" Target="https://resh.edu.ru/subject/lesson/5387/start/17435/" TargetMode="External"/><Relationship Id="rId14" Type="http://schemas.openxmlformats.org/officeDocument/2006/relationships/hyperlink" Target="https://resh.edu.ru/subject/lesson/6152/control/1/150865/" TargetMode="External"/><Relationship Id="rId17" Type="http://schemas.openxmlformats.org/officeDocument/2006/relationships/hyperlink" Target="https://www.youtube.com" TargetMode="External"/><Relationship Id="rId16" Type="http://schemas.openxmlformats.org/officeDocument/2006/relationships/hyperlink" Target="https://resh.edu.ru/subject/lesson/5387/control/1/17457/" TargetMode="External"/><Relationship Id="rId5" Type="http://schemas.openxmlformats.org/officeDocument/2006/relationships/hyperlink" Target="https://resh.edu.ru/subject/lesson/4665/train/" TargetMode="External"/><Relationship Id="rId6" Type="http://schemas.openxmlformats.org/officeDocument/2006/relationships/hyperlink" Target="https://www.youtube.com/watch?v=3E4mPqRrzyM%20%20YouTube%20%D0%BF%D1%80%D0%BE%D1%81%D0%BC%D0%BE%D1%82%D1%80%20%D0%B2%D0%B8%D0%B4%D0%B5%D0%BE" TargetMode="External"/><Relationship Id="rId18" Type="http://schemas.openxmlformats.org/officeDocument/2006/relationships/drawing" Target="../drawings/drawing10.xml"/><Relationship Id="rId7" Type="http://schemas.openxmlformats.org/officeDocument/2006/relationships/hyperlink" Target="https://resh.edu.ru/subject/lesson/6285/main/" TargetMode="External"/><Relationship Id="rId8" Type="http://schemas.openxmlformats.org/officeDocument/2006/relationships/hyperlink" Target="https://resh.edu.ru/subject/lesson/6285/train/" TargetMode="External"/></Relationships>
</file>

<file path=xl/worksheets/_rels/sheet11.xml.rels><?xml version="1.0" encoding="UTF-8" standalone="yes"?><Relationships xmlns="http://schemas.openxmlformats.org/package/2006/relationships"><Relationship Id="rId20" Type="http://schemas.openxmlformats.org/officeDocument/2006/relationships/hyperlink" Target="https://resh.edu.ru/subject/lesson/5939/start/151320/" TargetMode="External"/><Relationship Id="rId22" Type="http://schemas.openxmlformats.org/officeDocument/2006/relationships/hyperlink" Target="https://resh.edu.ru/subject/lesson/4951/start/107496/" TargetMode="External"/><Relationship Id="rId21" Type="http://schemas.openxmlformats.org/officeDocument/2006/relationships/hyperlink" Target="https://resh.edu.ru/subject/lesson/5939/start/151320/" TargetMode="External"/><Relationship Id="rId24" Type="http://schemas.openxmlformats.org/officeDocument/2006/relationships/hyperlink" Target="https://resh.edu.ru/subject" TargetMode="External"/><Relationship Id="rId23" Type="http://schemas.openxmlformats.org/officeDocument/2006/relationships/hyperlink" Target="https://resh.edu.ru/subject/lesson/4951/control/1/" TargetMode="External"/><Relationship Id="rId1" Type="http://schemas.openxmlformats.org/officeDocument/2006/relationships/hyperlink" Target="https://hist-ege.sdamgia.ru/test" TargetMode="External"/><Relationship Id="rId2" Type="http://schemas.openxmlformats.org/officeDocument/2006/relationships/hyperlink" Target="https://hist-ege.sdamgia.ru/doc/hist" TargetMode="External"/><Relationship Id="rId3" Type="http://schemas.openxmlformats.org/officeDocument/2006/relationships/hyperlink" Target="https://resh.edu.ru/subject/lesson/4953/start/105422/" TargetMode="External"/><Relationship Id="rId4" Type="http://schemas.openxmlformats.org/officeDocument/2006/relationships/hyperlink" Target="https://resh.edu.ru/subject/lesson/4953/control/1/105442/" TargetMode="External"/><Relationship Id="rId9" Type="http://schemas.openxmlformats.org/officeDocument/2006/relationships/hyperlink" Target="https://soc-ege.sdamgia.ru/test?theme=74" TargetMode="External"/><Relationship Id="rId25" Type="http://schemas.openxmlformats.org/officeDocument/2006/relationships/drawing" Target="../drawings/drawing11.xml"/><Relationship Id="rId5" Type="http://schemas.openxmlformats.org/officeDocument/2006/relationships/hyperlink" Target="https://www.youtube.com/watch?v=3E4mPqRrzyM%20%20YouTube%20%D0%BF%D1%80%D0%BE%D1%81%D0%BC%D0%BE%D1%82%D1%80%20%D0%B2%D0%B8%D0%B4%D0%B5%D0%BE" TargetMode="External"/><Relationship Id="rId6" Type="http://schemas.openxmlformats.org/officeDocument/2006/relationships/hyperlink" Target="https://resh.edu.ru/subject/lesson/5612/main/" TargetMode="External"/><Relationship Id="rId7" Type="http://schemas.openxmlformats.org/officeDocument/2006/relationships/hyperlink" Target="https://resh.edu.ru/subject/lesson/5612/train/" TargetMode="External"/><Relationship Id="rId8" Type="http://schemas.openxmlformats.org/officeDocument/2006/relationships/hyperlink" Target="https://resh.edu.ru/subject" TargetMode="External"/><Relationship Id="rId11" Type="http://schemas.openxmlformats.org/officeDocument/2006/relationships/hyperlink" Target="https://resh.edu.ru/subject" TargetMode="External"/><Relationship Id="rId10" Type="http://schemas.openxmlformats.org/officeDocument/2006/relationships/hyperlink" Target="https://soc-ege.sdamgia.ru/test?theme=122" TargetMode="External"/><Relationship Id="rId13" Type="http://schemas.openxmlformats.org/officeDocument/2006/relationships/hyperlink" Target="https://resh.edu.ru/subject/lesson/3689/train/" TargetMode="External"/><Relationship Id="rId12" Type="http://schemas.openxmlformats.org/officeDocument/2006/relationships/hyperlink" Target="https://resh.edu.ru/subject/lesson/3689/main/" TargetMode="External"/><Relationship Id="rId15" Type="http://schemas.openxmlformats.org/officeDocument/2006/relationships/hyperlink" Target="https://resh.edu.ru/subject/lesson/5618/train/" TargetMode="External"/><Relationship Id="rId14" Type="http://schemas.openxmlformats.org/officeDocument/2006/relationships/hyperlink" Target="https://resh.edu.ru/subject/lesson/5618/main/" TargetMode="External"/><Relationship Id="rId17" Type="http://schemas.openxmlformats.org/officeDocument/2006/relationships/hyperlink" Target="https://resh.edu.ru/subject" TargetMode="External"/><Relationship Id="rId16" Type="http://schemas.openxmlformats.org/officeDocument/2006/relationships/hyperlink" Target="https://www.youtube.com/watch?v=Ueql7ftAjkI%20%20%20%20YouTube%20%D0%BF%D1%80%D0%BE%D1%81%D0%BC%D0%BE%D1%82%D1%80%20%D0%B2%D0%B8%D0%B4%D0%B5%D0%BE" TargetMode="External"/><Relationship Id="rId19" Type="http://schemas.openxmlformats.org/officeDocument/2006/relationships/hyperlink" Target="https://resh.edu.ru/subject" TargetMode="External"/><Relationship Id="rId18" Type="http://schemas.openxmlformats.org/officeDocument/2006/relationships/hyperlink" Target="https://www.youtube.com/watch?v=--2QjrH4IfU%20%20YouTube%20%D0%BF%D1%80%D0%BE%D1%81%D0%BC%D0%BE%D1%82%D1%80%20%D0%B2%D0%B8%D0%B4%D0%B5%D0%BE" TargetMode="Externa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dz6tCanITx8" TargetMode="External"/><Relationship Id="rId2" Type="http://schemas.openxmlformats.org/officeDocument/2006/relationships/hyperlink" Target="https://www.youtube.com/watch?v=4dZ4GmLtrF8" TargetMode="External"/><Relationship Id="rId3" Type="http://schemas.openxmlformats.org/officeDocument/2006/relationships/hyperlink" Target="https://www.youtube.com/watch?v=7EGsEPwS4yk" TargetMode="External"/><Relationship Id="rId4" Type="http://schemas.openxmlformats.org/officeDocument/2006/relationships/hyperlink" Target="https://www.youtube.com/watch?v=pzJckw9LC3g" TargetMode="External"/><Relationship Id="rId5" Type="http://schemas.openxmlformats.org/officeDocument/2006/relationships/hyperlink" Target="https://www.youtube.com/watch?v=ai8y99HLbi8" TargetMode="External"/><Relationship Id="rId6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infourok.ru/urok-informatiki-na-temu-proektnaya-tvorcheskaya-rabota-s-ispolzovaniem-seti-internet-klass-1806137.html" TargetMode="External"/><Relationship Id="rId2" Type="http://schemas.openxmlformats.org/officeDocument/2006/relationships/hyperlink" Target="https://infourok.ru/konferenciya-ya-chitayu-o-voyne-2211295.html" TargetMode="External"/><Relationship Id="rId3" Type="http://schemas.openxmlformats.org/officeDocument/2006/relationships/hyperlink" Target="https://www.youtube.com/watch?v=1yeWU_w4-JM" TargetMode="External"/><Relationship Id="rId4" Type="http://schemas.openxmlformats.org/officeDocument/2006/relationships/hyperlink" Target="http://www.myshared.ru/slide/839407" TargetMode="External"/><Relationship Id="rId5" Type="http://schemas.openxmlformats.org/officeDocument/2006/relationships/hyperlink" Target="https://infourok.ru/proekt-po-literaturnomu-chteniyu-ekskursiya-k-pamyatniku-slavi-3606709.html" TargetMode="External"/><Relationship Id="rId6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h-Gt4Cy3VhA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obuchonok.ru/node/1181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://ruolimpiada.ru/olimpiada-po-matematike-8-klass-zadani/" TargetMode="External"/><Relationship Id="rId2" Type="http://schemas.openxmlformats.org/officeDocument/2006/relationships/hyperlink" Target="https://solncesvet.ru/olimpiada/dlya-8-klassa/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4306/conspect/214612/" TargetMode="External"/><Relationship Id="rId2" Type="http://schemas.openxmlformats.org/officeDocument/2006/relationships/hyperlink" Target="https://www.youtube.com/watch?v=CnBsNzg1jYk" TargetMode="External"/><Relationship Id="rId3" Type="http://schemas.openxmlformats.org/officeDocument/2006/relationships/hyperlink" Target="https://www.youtube.com/watch?v=p4g-cPWQwwA" TargetMode="External"/><Relationship Id="rId4" Type="http://schemas.openxmlformats.org/officeDocument/2006/relationships/hyperlink" Target="https://www.youtube.com/watch?v=nBT9VncA8Lo" TargetMode="External"/><Relationship Id="rId5" Type="http://schemas.openxmlformats.org/officeDocument/2006/relationships/hyperlink" Target="https://www.youtube.com/watch?v=uG7dS12YoNU" TargetMode="External"/><Relationship Id="rId6" Type="http://schemas.openxmlformats.org/officeDocument/2006/relationships/hyperlink" Target="https://www.youtube.com/watch?v=xA_YcFu1keY" TargetMode="External"/><Relationship Id="rId7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math-oge.sdamgia.ru/test?id=24837320" TargetMode="External"/><Relationship Id="rId2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?filmId=6926044020353568765&amp;text=%D0%BE%D0%B1%D0%BE%D0%B1%D1%89%D0%B5%D0%BD%D0%B8%D0%B5%20%D0%B7%D0%BD%D0%B0%D0%BD%D0%B8%D0%B9%20%D0%BE%20%D0%B3%D0%BB%D0%B0%D0%B3%D0%BE%D0%BB%D0%B5%203%20%D0%BA%D0%BB%D0%B0%D1%81%D1%81%20%D1%88%D0%BA%D0%BE%D0%BB%D0%B0%25" TargetMode="External"/><Relationship Id="rId2" Type="http://schemas.openxmlformats.org/officeDocument/2006/relationships/hyperlink" Target="https://yandex.ru/video/preview/?filmId=9713405254682996546&amp;text=%D0%BF%D1%80%D0%B8%D0%B5%D0%BC%D1%8B%20%D0%BF%D0%B8%D1%81%D1%8C%D0%BC%D0%B5%D0%BD%D0%BD%D0%BE%D0%B3%D0%BE%20%D0%B4%D0%B5%D0%BB%D0%B5%D0%BD%D0%B8%D1%8F%20%D0%BD%D0%B0%20%D0%BE%D0%B4%D0%BD%D0%BE%D0%B7%D0%BD%D0%B0%D1%87%D0%BD%D0%BE%D0%B5%20%D1%87%D0%B8%D1%81%D0%BB%D0%BE" TargetMode="External"/><Relationship Id="rId3" Type="http://schemas.openxmlformats.org/officeDocument/2006/relationships/hyperlink" Target="https://www.youtube.com/watch?v=3E4mPqRrzyM%20%20%20%20%20YouTube%20%D0%BF%D1%80%D0%BE%D1%81%D0%BC%D0%BE%D1%82%D1%80%20%D0%B2%D0%B8%D0%B4%D0%B5%D0%BE" TargetMode="External"/><Relationship Id="rId4" Type="http://schemas.openxmlformats.org/officeDocument/2006/relationships/hyperlink" Target="https://yandex.ru/video/preview/?filmId=4680185502332103383&amp;text=%D0%B2%D0%B8%D0%B4%D0%B5%D0%BE%D1%83%D1%80%D0%BE%D0%BA%20%D0%9C%D1%83%D1%80%D0%B7%D0%B8%D0%BB%D0%BA%D0%B0" TargetMode="External"/><Relationship Id="rId10" Type="http://schemas.openxmlformats.org/officeDocument/2006/relationships/drawing" Target="../drawings/drawing3.xml"/><Relationship Id="rId9" Type="http://schemas.openxmlformats.org/officeDocument/2006/relationships/hyperlink" Target="https://www.youtube.com/watch?v=5Et8M-yR5Uc" TargetMode="External"/><Relationship Id="rId5" Type="http://schemas.openxmlformats.org/officeDocument/2006/relationships/hyperlink" Target="https://yandex.ru/video/preview/?filmId=2163048878759734999&amp;text=%D1%8E%20%D0%B8%20%D0%B5%D1%80%D0%BC%D0%BE%D0%BB%D0%B0%D0%B5%D0%B2%20%D0%BF%D1%80%D0%BE%D0%B3%D0%BE%D0%B2%D0%BE%D1%80%D0%B8%D0%BB%D1%81%D1%8F%203%20%D0%BA%D0%BB%D0%B0%D1%81%D1%81%20%D0%BF%D1%80%D0%B5%D0%B7%D0%B5%D0%BD%D1%82%D0%B0%D1%86%D0%B8%D1%8F" TargetMode="External"/><Relationship Id="rId6" Type="http://schemas.openxmlformats.org/officeDocument/2006/relationships/hyperlink" Target="https://www.youtube.com/watch?v=Ueql7ftAjkI%20%20%20%20YouTube%20%D0%BF%D1%80%D0%BE%D1%81%D0%BC%D0%BE%D1%82%D1%80%20%D0%B2%D0%B8%D0%B4%D0%B5%D0%BE" TargetMode="External"/><Relationship Id="rId7" Type="http://schemas.openxmlformats.org/officeDocument/2006/relationships/hyperlink" Target="https://www.youtube.com/watch?v=3aF71JB-nVU" TargetMode="External"/><Relationship Id="rId8" Type="http://schemas.openxmlformats.org/officeDocument/2006/relationships/hyperlink" Target="https://www.youtube.com/watch?v=5Et8M-yR5Uc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3E4mPqRrzyM%20%20%20%20%20%20%20%20YouTube%20%D0%BF%D1%80%D0%BE%D1%81%D0%BC%D0%BE%D1%82%D1%80%20%D0%B2%D0%B8%D0%B4%D0%B5%D0%BE" TargetMode="External"/><Relationship Id="rId2" Type="http://schemas.openxmlformats.org/officeDocument/2006/relationships/hyperlink" Target="https://www.youtube.com/watch?v=Ueql7ftAjkI%20%20YouTube%20%D0%BF%D1%80%D0%BE%D1%81%D0%BC%D0%BE%D1%82%D1%80%20%D0%B2%D0%B8%D0%B4%D0%B5%D0%BE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7693/main/" TargetMode="External"/><Relationship Id="rId2" Type="http://schemas.openxmlformats.org/officeDocument/2006/relationships/hyperlink" Target="https://resh.edu.ru/subject/lesson/7693/train/" TargetMode="External"/><Relationship Id="rId3" Type="http://schemas.openxmlformats.org/officeDocument/2006/relationships/hyperlink" Target="https://www.youtube.com/watch?v=3E4mPqRrzyM%20%20%20YouTube%20%D0%BF%D1%80%D0%BE%D1%81%D0%BC%D0%BE%D1%82%D1%80%20%D0%B2%D0%B8%D0%B4%D0%B5%D0%BE" TargetMode="External"/><Relationship Id="rId4" Type="http://schemas.openxmlformats.org/officeDocument/2006/relationships/hyperlink" Target="https://resh.edu.ru/subject/lesson/7854/start/274129/" TargetMode="External"/><Relationship Id="rId11" Type="http://schemas.openxmlformats.org/officeDocument/2006/relationships/drawing" Target="../drawings/drawing5.xml"/><Relationship Id="rId10" Type="http://schemas.openxmlformats.org/officeDocument/2006/relationships/hyperlink" Target="https://www.youtube.com/watch?v=--2QjrH4IfU%20%20YouTube%20%D0%BF%D1%80%D0%BE%D1%81%D0%BC%D0%BE%D1%82%D1%80%20%D0%B2%D0%B8%D0%B4%D0%B5%D0%BE" TargetMode="External"/><Relationship Id="rId9" Type="http://schemas.openxmlformats.org/officeDocument/2006/relationships/hyperlink" Target="https://resh.edu.ru/subject" TargetMode="External"/><Relationship Id="rId5" Type="http://schemas.openxmlformats.org/officeDocument/2006/relationships/hyperlink" Target="https://resh.edu.ru/subject/lesson/7854/control/1/" TargetMode="External"/><Relationship Id="rId6" Type="http://schemas.openxmlformats.org/officeDocument/2006/relationships/hyperlink" Target="https://www.youtube.com/watch?v=Ueql7ftAjkI%20%20%20YouTube%20%D0%BF%D1%80%D0%BE%D1%81%D0%BC%D0%BE%D1%82%D1%80%20%D0%B2%D0%B8%D0%B4%D0%B5%D0%BE" TargetMode="External"/><Relationship Id="rId7" Type="http://schemas.openxmlformats.org/officeDocument/2006/relationships/hyperlink" Target="https://resh.edu.ru/subject/lesson/7694/main/" TargetMode="External"/><Relationship Id="rId8" Type="http://schemas.openxmlformats.org/officeDocument/2006/relationships/hyperlink" Target="https://www.youtube.com/watch?v=sSGlJJXkIbs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3E4mPqRrzyM%20%20YouTube%20%D0%BF%D1%80%D0%BE%D1%81%D0%BC%D0%BE%D1%82%D1%80%20%D0%B2%D0%B8%D0%B4%D0%B5%D0%BE" TargetMode="External"/><Relationship Id="rId2" Type="http://schemas.openxmlformats.org/officeDocument/2006/relationships/hyperlink" Target="https://resh.edu.ru/subject/lesson/6769/start/269152/" TargetMode="External"/><Relationship Id="rId3" Type="http://schemas.openxmlformats.org/officeDocument/2006/relationships/hyperlink" Target="https://resh.edu.ru/subject/lesson/6769/control/1/269171/" TargetMode="External"/><Relationship Id="rId4" Type="http://schemas.openxmlformats.org/officeDocument/2006/relationships/hyperlink" Target="https://resh.edu.ru/subject" TargetMode="External"/><Relationship Id="rId5" Type="http://schemas.openxmlformats.org/officeDocument/2006/relationships/hyperlink" Target="https://www.youtube.com/watch?v=Ueql7ftAjkI%20%20YouTube%20%D0%BF%D1%80%D0%BE%D1%81%D0%BC%D0%BE%D1%82%D1%80%20%D0%B2%D0%B8%D0%B4%D0%B5%D0%BE" TargetMode="External"/><Relationship Id="rId6" Type="http://schemas.openxmlformats.org/officeDocument/2006/relationships/hyperlink" Target="https://resh.edu.ru/subject" TargetMode="External"/><Relationship Id="rId7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1" Type="http://schemas.openxmlformats.org/officeDocument/2006/relationships/hyperlink" Target="https://resh.edu.ru/subject" TargetMode="External"/><Relationship Id="rId10" Type="http://schemas.openxmlformats.org/officeDocument/2006/relationships/hyperlink" Target="https://youtu.be/cIB_ibj92AU" TargetMode="External"/><Relationship Id="rId13" Type="http://schemas.openxmlformats.org/officeDocument/2006/relationships/hyperlink" Target="https://yandex.ru/video/preview/?filmId=17356108593725765500&amp;text=%D0%98%D0%BD%D1%84%D0%BE%D1%83%D1%80%D0%BE%D0%BA%20%D0%9F%D0%B5%D1%80%D0%B2%D0%B0%D1%8F%20%D0%BF%D0%BE%D0%BC%D0%BE%D1%89%D1%8C%20%D0%BF%D1%80%D0%B8%20%D1%83%D1%88%D0%B8%D0%B1%D0%B0%D1%85%20%D0%B8%20%D0%BF%D0%B5%D1%80%D0%B5%D0%BB%D0%BE%D0%BC%D0%B0%D1%85%207%20%D0%BA%D0%BB%D0%B0%D1%81%D1%81&amp;path=wizard&amp;parent-reqid=1589098767662439-1126249444877283995400243-production-app-host-man-web-yp-346&amp;redircnt=1589098797.1" TargetMode="External"/><Relationship Id="rId12" Type="http://schemas.openxmlformats.org/officeDocument/2006/relationships/hyperlink" Target="https://www.youtube.com/watch?v=--2QjrH4IfU%20%20%20%20%20%20YouTube%20%D0%BF%D1%80%D0%BE%D1%81%D0%BC%D0%BE%D1%82%D1%80%20%D0%B2%D0%B8%D0%B4%D0%B5%D0%BE" TargetMode="External"/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resh.edu.ru/subject/lesson/2112/start/" TargetMode="External"/><Relationship Id="rId3" Type="http://schemas.openxmlformats.org/officeDocument/2006/relationships/hyperlink" Target="https://resh.edu.ru/subject/lesson/2112/control/1/" TargetMode="External"/><Relationship Id="rId4" Type="http://schemas.openxmlformats.org/officeDocument/2006/relationships/hyperlink" Target="https://www.youtube.com/watch?v=3E4mPqRrzyM%20%20%20YouTube%20%D0%BF%D1%80%D0%BE%D1%81%D0%BC%D0%BE%D1%82%D1%80%20%D0%B2%D0%B8%D0%B4%D0%B5%D0%BE" TargetMode="External"/><Relationship Id="rId9" Type="http://schemas.openxmlformats.org/officeDocument/2006/relationships/hyperlink" Target="https://resh.edu.ru/subject/lesson/2113/start/" TargetMode="External"/><Relationship Id="rId14" Type="http://schemas.openxmlformats.org/officeDocument/2006/relationships/drawing" Target="../drawings/drawing7.xml"/><Relationship Id="rId5" Type="http://schemas.openxmlformats.org/officeDocument/2006/relationships/hyperlink" Target="https://www.youtube.com/watch?v=TRNG__u6xM0" TargetMode="External"/><Relationship Id="rId6" Type="http://schemas.openxmlformats.org/officeDocument/2006/relationships/hyperlink" Target="https://resh.edu.ru/subject" TargetMode="External"/><Relationship Id="rId7" Type="http://schemas.openxmlformats.org/officeDocument/2006/relationships/hyperlink" Target="https://www.youtube.com/watch?v=Ueql7ftAjkI%20%20%20%20YouTube%20%D0%BF%D1%80%D0%BE%D1%81%D0%BC%D0%BE%D1%82%D1%80%20%D0%B2%D0%B8%D0%B4%D0%B5%D0%BE" TargetMode="External"/><Relationship Id="rId8" Type="http://schemas.openxmlformats.org/officeDocument/2006/relationships/hyperlink" Target="https://resh.edu.ru/subject/lesson/2113/start/" TargetMode="External"/></Relationships>
</file>

<file path=xl/worksheets/_rels/sheet8.xml.rels><?xml version="1.0" encoding="UTF-8" standalone="yes"?><Relationships xmlns="http://schemas.openxmlformats.org/package/2006/relationships"><Relationship Id="rId11" Type="http://schemas.openxmlformats.org/officeDocument/2006/relationships/hyperlink" Target="https://resh.edu.ru/subject/lesson/2485/train/" TargetMode="External"/><Relationship Id="rId10" Type="http://schemas.openxmlformats.org/officeDocument/2006/relationships/hyperlink" Target="https://resh.edu.ru/subject/lesson/2485/start/" TargetMode="External"/><Relationship Id="rId13" Type="http://schemas.openxmlformats.org/officeDocument/2006/relationships/drawing" Target="../drawings/drawing8.xml"/><Relationship Id="rId12" Type="http://schemas.openxmlformats.org/officeDocument/2006/relationships/hyperlink" Target="https://www.youtube.com/watch?v=--2QjrH4IfU%20%20YouTube%20%D0%BF%D1%80%D0%BE%D1%81%D0%BC%D0%BE%D1%82%D1%80%20%D0%B2%D0%B8%D0%B4%D0%B5%D0%BE" TargetMode="External"/><Relationship Id="rId1" Type="http://schemas.openxmlformats.org/officeDocument/2006/relationships/hyperlink" Target="https://www.youtube.com/watch?v=3E4mPqRrzyM%20%20YouTube,%20%D0%BF%D1%80%D0%BE%D1%81%D0%BC%D0%BE%D1%82%D1%80%20%D0%B2%D0%B8%D0%B4%D0%B5%D0%BE" TargetMode="External"/><Relationship Id="rId2" Type="http://schemas.openxmlformats.org/officeDocument/2006/relationships/hyperlink" Target="https://www.youtube.com/watch?v=qHZ9Ni92tMk" TargetMode="External"/><Relationship Id="rId3" Type="http://schemas.openxmlformats.org/officeDocument/2006/relationships/hyperlink" Target="https://resh.edu.ru/subject/lesson/2491/start/" TargetMode="External"/><Relationship Id="rId4" Type="http://schemas.openxmlformats.org/officeDocument/2006/relationships/hyperlink" Target="https://resh.edu.ru/subject/lesson/2491/train/" TargetMode="External"/><Relationship Id="rId9" Type="http://schemas.openxmlformats.org/officeDocument/2006/relationships/hyperlink" Target="https://resh.edu.ru/subject/lesson/2440/train/" TargetMode="External"/><Relationship Id="rId5" Type="http://schemas.openxmlformats.org/officeDocument/2006/relationships/hyperlink" Target="https://resh.edu.ru/subject" TargetMode="External"/><Relationship Id="rId6" Type="http://schemas.openxmlformats.org/officeDocument/2006/relationships/hyperlink" Target="https://yandex.ru/video/preview/?filmId=7269870101890442116&amp;text=%D0%98%D0%BD%D1%84%D0%BE%D1%83%D1%80%D0%BE%D0%BA%20%D0%9F%D0%B5%D1%80%D0%B2%D0%B0%D1%8F%20%D0%BF%D0%BE%D0%BC%D0%BE%D1%89%D1%8C%20%D0%BF%D1%80%D0%B8%20%D0%BF%D0%BE%D1%80%D0%B0%D0%B6%D0%B5%D0%BD%D0%B8%D0%B8%20%D1%8D%D0%BB%D0%B5%D0%BA%D1%82%D1%80%D0%B8%D1%87%D0%B5%D1%81%D0%BA%D0%B8%D0%BC%20%D1%82%D0%BE%D0%BA%D0%BE%D0%BC%208%20%D0%BA%D0%BB%D0%B0%D1%81%D1%81&amp;path=wizard&amp;parent-reqid=1589100037044150-1695086533323988563400121-prestable-app-host-sas-web-yp-220&amp;redircnt=1589100043.1" TargetMode="External"/><Relationship Id="rId7" Type="http://schemas.openxmlformats.org/officeDocument/2006/relationships/hyperlink" Target="https://resh.edu.ru/subject" TargetMode="External"/><Relationship Id="rId8" Type="http://schemas.openxmlformats.org/officeDocument/2006/relationships/hyperlink" Target="https://resh.edu.ru/subject/lesson/2440/main/" TargetMode="Externa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s://resh.edu.ru/subject" TargetMode="External"/><Relationship Id="rId10" Type="http://schemas.openxmlformats.org/officeDocument/2006/relationships/hyperlink" Target="https://resh.edu.ru/subject/lesson/1608/train/" TargetMode="External"/><Relationship Id="rId13" Type="http://schemas.openxmlformats.org/officeDocument/2006/relationships/hyperlink" Target="https://resh.edu.ru/subject" TargetMode="External"/><Relationship Id="rId12" Type="http://schemas.openxmlformats.org/officeDocument/2006/relationships/hyperlink" Target="https://youtu.be/s9NlhJ57Zkg" TargetMode="External"/><Relationship Id="rId1" Type="http://schemas.openxmlformats.org/officeDocument/2006/relationships/hyperlink" Target="https://resh.edu.ru/subject" TargetMode="External"/><Relationship Id="rId2" Type="http://schemas.openxmlformats.org/officeDocument/2006/relationships/hyperlink" Target="https://resh.edu.ru/subject" TargetMode="External"/><Relationship Id="rId3" Type="http://schemas.openxmlformats.org/officeDocument/2006/relationships/hyperlink" Target="https://youtu.be/s9NlhJ57Zkg" TargetMode="External"/><Relationship Id="rId4" Type="http://schemas.openxmlformats.org/officeDocument/2006/relationships/hyperlink" Target="https://resh.edu.ru/subject" TargetMode="External"/><Relationship Id="rId9" Type="http://schemas.openxmlformats.org/officeDocument/2006/relationships/hyperlink" Target="https://resh.edu.ru/subject/lesson/1608/start/" TargetMode="External"/><Relationship Id="rId15" Type="http://schemas.openxmlformats.org/officeDocument/2006/relationships/hyperlink" Target="https://www.youtube.com/watch?v=Ueql7ftAjkI%20%20YouTube%20%D0%BF%D1%80%D0%BE%D1%81%D0%BC%D0%BE%D1%82%D1%80%20%D0%B2%D0%B8%D0%B4%D0%B5%D0%BE" TargetMode="External"/><Relationship Id="rId14" Type="http://schemas.openxmlformats.org/officeDocument/2006/relationships/hyperlink" Target="https://www.youtube.com/watch?v=3E4mPqRrzyM%20%20YouTube%20%D0%BF%D1%80%D0%BE%D1%81%D0%BC%D0%BE%D1%82%D1%80%20%D0%B2%D0%B8%D0%B4%D0%B5%D0%BE" TargetMode="External"/><Relationship Id="rId17" Type="http://schemas.openxmlformats.org/officeDocument/2006/relationships/hyperlink" Target="https://resh.edu.ru/subject" TargetMode="External"/><Relationship Id="rId16" Type="http://schemas.openxmlformats.org/officeDocument/2006/relationships/hyperlink" Target="https://rus-oge.sdamgia.ru/test?id=6048507%D0%97%D0%B0%D0%B4%D0%B0%D0%BD%D0%B8%D1%8F" TargetMode="External"/><Relationship Id="rId5" Type="http://schemas.openxmlformats.org/officeDocument/2006/relationships/hyperlink" Target="https://resh.edu.ru/subject/lesson/2211/start/" TargetMode="External"/><Relationship Id="rId6" Type="http://schemas.openxmlformats.org/officeDocument/2006/relationships/hyperlink" Target="https://www.youtube.com/watch?v=7NPeZ5_LRH4" TargetMode="External"/><Relationship Id="rId18" Type="http://schemas.openxmlformats.org/officeDocument/2006/relationships/drawing" Target="../drawings/drawing9.xml"/><Relationship Id="rId7" Type="http://schemas.openxmlformats.org/officeDocument/2006/relationships/hyperlink" Target="https://youtu.be/s9NlhJ57Zkg" TargetMode="External"/><Relationship Id="rId8" Type="http://schemas.openxmlformats.org/officeDocument/2006/relationships/hyperlink" Target="https://youtu.be/s9NlhJ57Zk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86"/>
    <col customWidth="1" min="2" max="2" width="6.71"/>
    <col customWidth="1" min="3" max="3" width="13.86"/>
    <col customWidth="1" min="4" max="4" width="16.14"/>
    <col customWidth="1" min="5" max="5" width="15.86"/>
    <col customWidth="1" min="6" max="6" width="31.71"/>
    <col customWidth="1" min="7" max="7" width="35.71"/>
    <col customWidth="1" min="8" max="8" width="19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4"/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9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8.0" customHeight="1">
      <c r="A4" s="13"/>
      <c r="B4" s="14">
        <v>1.0</v>
      </c>
      <c r="C4" s="15" t="s">
        <v>10</v>
      </c>
      <c r="D4" s="17" t="s">
        <v>13</v>
      </c>
      <c r="E4" s="15" t="s">
        <v>15</v>
      </c>
      <c r="F4" s="17"/>
      <c r="G4" s="19"/>
      <c r="H4" s="17" t="s">
        <v>16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3"/>
      <c r="B5" s="14">
        <v>2.0</v>
      </c>
      <c r="C5" s="15" t="s">
        <v>18</v>
      </c>
      <c r="D5" s="17" t="s">
        <v>13</v>
      </c>
      <c r="E5" s="15" t="s">
        <v>20</v>
      </c>
      <c r="F5" s="17"/>
      <c r="G5" s="21"/>
      <c r="H5" s="17" t="s">
        <v>16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3"/>
      <c r="B6" s="23" t="s">
        <v>23</v>
      </c>
      <c r="C6" s="4"/>
      <c r="D6" s="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3"/>
      <c r="B7" s="14">
        <v>3.0</v>
      </c>
      <c r="C7" s="15" t="s">
        <v>24</v>
      </c>
      <c r="D7" s="17" t="s">
        <v>12</v>
      </c>
      <c r="E7" s="15" t="s">
        <v>27</v>
      </c>
      <c r="F7" s="17"/>
      <c r="G7" s="20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3"/>
      <c r="B8" s="14">
        <v>4.0</v>
      </c>
      <c r="C8" s="15" t="s">
        <v>30</v>
      </c>
      <c r="D8" s="17" t="s">
        <v>13</v>
      </c>
      <c r="E8" s="15" t="s">
        <v>31</v>
      </c>
      <c r="F8" s="17"/>
      <c r="G8" s="17"/>
      <c r="H8" s="17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3"/>
      <c r="B9" s="14">
        <v>5.0</v>
      </c>
      <c r="C9" s="15" t="s">
        <v>33</v>
      </c>
      <c r="D9" s="17" t="s">
        <v>35</v>
      </c>
      <c r="E9" s="15" t="s">
        <v>36</v>
      </c>
      <c r="F9" s="17"/>
      <c r="G9" s="17"/>
      <c r="H9" s="17" t="s">
        <v>37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3"/>
      <c r="B10" s="14">
        <v>6.0</v>
      </c>
      <c r="C10" s="15" t="s">
        <v>38</v>
      </c>
      <c r="D10" s="26"/>
      <c r="E10" s="27"/>
      <c r="F10" s="26"/>
      <c r="G10" s="26"/>
      <c r="H10" s="17" t="s">
        <v>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/>
      <c r="B11" s="14">
        <v>7.0</v>
      </c>
      <c r="C11" s="15" t="s">
        <v>41</v>
      </c>
      <c r="D11" s="26"/>
      <c r="E11" s="27"/>
      <c r="F11" s="26"/>
      <c r="G11" s="26"/>
      <c r="H11" s="2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0"/>
      <c r="B12" s="14">
        <v>8.0</v>
      </c>
      <c r="C12" s="15" t="s">
        <v>42</v>
      </c>
      <c r="D12" s="17"/>
      <c r="E12" s="27"/>
      <c r="F12" s="26"/>
      <c r="G12" s="26"/>
      <c r="H12" s="2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" t="s">
        <v>43</v>
      </c>
      <c r="B15" s="4"/>
      <c r="C15" s="4"/>
      <c r="D15" s="4"/>
      <c r="E15" s="4"/>
      <c r="F15" s="4"/>
      <c r="G15" s="4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 t="s">
        <v>45</v>
      </c>
      <c r="B16" s="9" t="s">
        <v>3</v>
      </c>
      <c r="C16" s="9" t="s">
        <v>18</v>
      </c>
      <c r="D16" s="9" t="s">
        <v>5</v>
      </c>
      <c r="E16" s="9" t="s">
        <v>6</v>
      </c>
      <c r="F16" s="11" t="s">
        <v>7</v>
      </c>
      <c r="G16" s="9" t="s">
        <v>8</v>
      </c>
      <c r="H16" s="9" t="s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02.5" customHeight="1">
      <c r="A17" s="13"/>
      <c r="B17" s="14">
        <v>1.0</v>
      </c>
      <c r="C17" s="15" t="s">
        <v>10</v>
      </c>
      <c r="D17" s="17" t="s">
        <v>13</v>
      </c>
      <c r="E17" s="15" t="s">
        <v>46</v>
      </c>
      <c r="F17" s="17" t="s">
        <v>47</v>
      </c>
      <c r="G17" s="17" t="s">
        <v>48</v>
      </c>
      <c r="H17" s="17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5.75" customHeight="1">
      <c r="A18" s="13"/>
      <c r="B18" s="14">
        <v>2.0</v>
      </c>
      <c r="C18" s="15" t="s">
        <v>18</v>
      </c>
      <c r="D18" s="17" t="s">
        <v>13</v>
      </c>
      <c r="E18" s="15" t="s">
        <v>15</v>
      </c>
      <c r="F18" s="17" t="s">
        <v>51</v>
      </c>
      <c r="G18" s="17" t="s">
        <v>52</v>
      </c>
      <c r="H18" s="17" t="s">
        <v>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/>
      <c r="B19" s="2" t="s">
        <v>23</v>
      </c>
      <c r="C19" s="4"/>
      <c r="D19" s="4"/>
      <c r="E19" s="4"/>
      <c r="F19" s="4"/>
      <c r="G19" s="4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/>
      <c r="B20" s="11">
        <v>3.0</v>
      </c>
      <c r="C20" s="9" t="s">
        <v>24</v>
      </c>
      <c r="D20" s="28"/>
      <c r="E20" s="9" t="s">
        <v>55</v>
      </c>
      <c r="F20" s="33" t="s">
        <v>56</v>
      </c>
      <c r="G20" s="33" t="s">
        <v>57</v>
      </c>
      <c r="H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06.25" customHeight="1">
      <c r="A21" s="13"/>
      <c r="B21" s="14">
        <v>4.0</v>
      </c>
      <c r="C21" s="15" t="s">
        <v>30</v>
      </c>
      <c r="D21" s="17" t="s">
        <v>13</v>
      </c>
      <c r="E21" s="15" t="s">
        <v>63</v>
      </c>
      <c r="F21" s="17" t="s">
        <v>65</v>
      </c>
      <c r="G21" s="17" t="s">
        <v>67</v>
      </c>
      <c r="H21" s="17" t="s">
        <v>69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45.0" customHeight="1">
      <c r="A22" s="13"/>
      <c r="B22" s="11">
        <v>5.0</v>
      </c>
      <c r="C22" s="9" t="s">
        <v>33</v>
      </c>
      <c r="D22" s="35" t="s">
        <v>72</v>
      </c>
      <c r="E22" s="9" t="s">
        <v>59</v>
      </c>
      <c r="F22" s="38" t="s">
        <v>74</v>
      </c>
      <c r="G22" s="38" t="s">
        <v>76</v>
      </c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3"/>
      <c r="B23" s="11">
        <v>6.0</v>
      </c>
      <c r="C23" s="9" t="s">
        <v>38</v>
      </c>
      <c r="D23" s="39"/>
      <c r="E23" s="40"/>
      <c r="F23" s="28"/>
      <c r="G23" s="28"/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/>
      <c r="B24" s="11">
        <v>7.0</v>
      </c>
      <c r="C24" s="9" t="s">
        <v>41</v>
      </c>
      <c r="D24" s="42"/>
      <c r="E24" s="40"/>
      <c r="F24" s="28"/>
      <c r="G24" s="33" t="s">
        <v>90</v>
      </c>
      <c r="H24" s="2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0"/>
      <c r="B25" s="10">
        <v>8.0</v>
      </c>
      <c r="C25" s="9" t="s">
        <v>42</v>
      </c>
      <c r="D25" s="28"/>
      <c r="E25" s="40"/>
      <c r="F25" s="28"/>
      <c r="G25" s="28"/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43" t="s">
        <v>94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" t="s">
        <v>95</v>
      </c>
      <c r="B28" s="4"/>
      <c r="C28" s="4"/>
      <c r="D28" s="4"/>
      <c r="E28" s="4"/>
      <c r="F28" s="4"/>
      <c r="G28" s="4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8" t="s">
        <v>97</v>
      </c>
      <c r="B29" s="9" t="s">
        <v>3</v>
      </c>
      <c r="C29" s="9" t="s">
        <v>4</v>
      </c>
      <c r="D29" s="9" t="s">
        <v>5</v>
      </c>
      <c r="E29" s="9" t="s">
        <v>6</v>
      </c>
      <c r="F29" s="11" t="s">
        <v>7</v>
      </c>
      <c r="G29" s="9" t="s">
        <v>8</v>
      </c>
      <c r="H29" s="9" t="s">
        <v>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3"/>
      <c r="B30" s="14">
        <v>1.0</v>
      </c>
      <c r="C30" s="15" t="s">
        <v>10</v>
      </c>
      <c r="D30" s="17" t="s">
        <v>13</v>
      </c>
      <c r="E30" s="15" t="s">
        <v>104</v>
      </c>
      <c r="F30" s="17" t="s">
        <v>105</v>
      </c>
      <c r="G30" s="17" t="s">
        <v>106</v>
      </c>
      <c r="H30" s="17" t="s">
        <v>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3"/>
      <c r="B31" s="14">
        <v>2.0</v>
      </c>
      <c r="C31" s="15" t="s">
        <v>18</v>
      </c>
      <c r="D31" s="17" t="s">
        <v>77</v>
      </c>
      <c r="E31" s="15" t="s">
        <v>39</v>
      </c>
      <c r="F31" s="17" t="s">
        <v>78</v>
      </c>
      <c r="G31" s="20" t="s">
        <v>111</v>
      </c>
      <c r="H31" s="17" t="s">
        <v>112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3"/>
      <c r="B32" s="23" t="s">
        <v>23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3"/>
      <c r="B33" s="14">
        <v>3.0</v>
      </c>
      <c r="C33" s="15" t="s">
        <v>24</v>
      </c>
      <c r="D33" s="17" t="s">
        <v>13</v>
      </c>
      <c r="E33" s="15" t="s">
        <v>119</v>
      </c>
      <c r="F33" s="17" t="s">
        <v>120</v>
      </c>
      <c r="G33" s="17" t="s">
        <v>121</v>
      </c>
      <c r="H33" s="17" t="s">
        <v>16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3"/>
      <c r="B34" s="14">
        <v>4.0</v>
      </c>
      <c r="C34" s="15" t="s">
        <v>30</v>
      </c>
      <c r="D34" s="17" t="s">
        <v>13</v>
      </c>
      <c r="E34" s="15" t="s">
        <v>123</v>
      </c>
      <c r="F34" s="17" t="s">
        <v>125</v>
      </c>
      <c r="G34" s="34" t="s">
        <v>129</v>
      </c>
      <c r="H34" s="17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"/>
      <c r="B35" s="14">
        <v>5.0</v>
      </c>
      <c r="C35" s="15" t="s">
        <v>33</v>
      </c>
      <c r="D35" s="17" t="s">
        <v>13</v>
      </c>
      <c r="E35" s="15" t="s">
        <v>46</v>
      </c>
      <c r="F35" s="17" t="s">
        <v>132</v>
      </c>
      <c r="G35" s="17" t="s">
        <v>133</v>
      </c>
      <c r="H35" s="17" t="s">
        <v>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3"/>
      <c r="B36" s="11">
        <v>6.0</v>
      </c>
      <c r="C36" s="9" t="s">
        <v>38</v>
      </c>
      <c r="D36" s="33" t="s">
        <v>13</v>
      </c>
      <c r="E36" s="9" t="s">
        <v>137</v>
      </c>
      <c r="F36" s="33" t="s">
        <v>138</v>
      </c>
      <c r="G36" s="33" t="s">
        <v>139</v>
      </c>
      <c r="H36" s="33" t="s">
        <v>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3"/>
      <c r="B37" s="11">
        <v>7.0</v>
      </c>
      <c r="C37" s="9" t="s">
        <v>41</v>
      </c>
      <c r="D37" s="28"/>
      <c r="E37" s="40"/>
      <c r="F37" s="28"/>
      <c r="G37" s="28"/>
      <c r="H37" s="2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0"/>
      <c r="B38" s="10">
        <v>8.0</v>
      </c>
      <c r="C38" s="9" t="s">
        <v>42</v>
      </c>
      <c r="D38" s="28"/>
      <c r="E38" s="40"/>
      <c r="F38" s="28"/>
      <c r="G38" s="33" t="s">
        <v>90</v>
      </c>
      <c r="H38" s="2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43" t="s">
        <v>94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2" t="s">
        <v>145</v>
      </c>
      <c r="B42" s="4"/>
      <c r="C42" s="4"/>
      <c r="D42" s="4"/>
      <c r="E42" s="4"/>
      <c r="F42" s="4"/>
      <c r="G42" s="4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8" t="s">
        <v>147</v>
      </c>
      <c r="B43" s="9" t="s">
        <v>3</v>
      </c>
      <c r="C43" s="9" t="s">
        <v>4</v>
      </c>
      <c r="D43" s="9" t="s">
        <v>5</v>
      </c>
      <c r="E43" s="9" t="s">
        <v>6</v>
      </c>
      <c r="F43" s="11" t="s">
        <v>7</v>
      </c>
      <c r="G43" s="9" t="s">
        <v>8</v>
      </c>
      <c r="H43" s="9" t="s">
        <v>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3"/>
      <c r="B44" s="14">
        <v>1.0</v>
      </c>
      <c r="C44" s="15" t="s">
        <v>10</v>
      </c>
      <c r="D44" s="17" t="s">
        <v>13</v>
      </c>
      <c r="E44" s="15" t="s">
        <v>63</v>
      </c>
      <c r="F44" s="17" t="s">
        <v>148</v>
      </c>
      <c r="G44" s="17" t="s">
        <v>149</v>
      </c>
      <c r="H44" s="17" t="s">
        <v>16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3"/>
      <c r="B45" s="14">
        <v>2.0</v>
      </c>
      <c r="C45" s="15" t="s">
        <v>18</v>
      </c>
      <c r="D45" s="17" t="s">
        <v>13</v>
      </c>
      <c r="E45" s="15" t="s">
        <v>152</v>
      </c>
      <c r="F45" s="17" t="s">
        <v>153</v>
      </c>
      <c r="G45" s="17" t="s">
        <v>154</v>
      </c>
      <c r="H45" s="17" t="s">
        <v>16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3"/>
      <c r="B46" s="2" t="s">
        <v>23</v>
      </c>
      <c r="C46" s="4"/>
      <c r="D46" s="4"/>
      <c r="E46" s="4"/>
      <c r="F46" s="4"/>
      <c r="G46" s="4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3"/>
      <c r="B47" s="14">
        <v>3.0</v>
      </c>
      <c r="C47" s="15" t="s">
        <v>24</v>
      </c>
      <c r="D47" s="17" t="s">
        <v>11</v>
      </c>
      <c r="E47" s="15" t="s">
        <v>158</v>
      </c>
      <c r="F47" s="17" t="s">
        <v>159</v>
      </c>
      <c r="G47" s="20" t="s">
        <v>160</v>
      </c>
      <c r="H47" s="17" t="s">
        <v>16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3"/>
      <c r="B48" s="14">
        <v>4.0</v>
      </c>
      <c r="C48" s="15" t="s">
        <v>30</v>
      </c>
      <c r="D48" s="17" t="s">
        <v>13</v>
      </c>
      <c r="E48" s="15" t="s">
        <v>119</v>
      </c>
      <c r="F48" s="17" t="s">
        <v>161</v>
      </c>
      <c r="G48" s="17" t="s">
        <v>162</v>
      </c>
      <c r="H48" s="33" t="s">
        <v>16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3"/>
      <c r="B49" s="11">
        <v>5.0</v>
      </c>
      <c r="C49" s="9" t="s">
        <v>33</v>
      </c>
      <c r="D49" s="33"/>
      <c r="E49" s="9"/>
      <c r="F49" s="33"/>
      <c r="G49" s="33"/>
      <c r="H49" s="33" t="s">
        <v>16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3"/>
      <c r="B50" s="11">
        <v>6.0</v>
      </c>
      <c r="C50" s="9" t="s">
        <v>38</v>
      </c>
      <c r="D50" s="28"/>
      <c r="E50" s="40"/>
      <c r="F50" s="28"/>
      <c r="G50" s="28"/>
      <c r="H50" s="2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3"/>
      <c r="B51" s="11">
        <v>7.0</v>
      </c>
      <c r="C51" s="9" t="s">
        <v>41</v>
      </c>
      <c r="D51" s="28"/>
      <c r="E51" s="40"/>
      <c r="F51" s="28"/>
      <c r="G51" s="28"/>
      <c r="H51" s="2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0"/>
      <c r="B52" s="10">
        <v>8.0</v>
      </c>
      <c r="C52" s="9" t="s">
        <v>42</v>
      </c>
      <c r="D52" s="28"/>
      <c r="E52" s="40"/>
      <c r="F52" s="28"/>
      <c r="G52" s="33" t="s">
        <v>90</v>
      </c>
      <c r="H52" s="2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2" t="s">
        <v>176</v>
      </c>
      <c r="B56" s="4"/>
      <c r="C56" s="4"/>
      <c r="D56" s="4"/>
      <c r="E56" s="4"/>
      <c r="F56" s="4"/>
      <c r="G56" s="4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8" t="s">
        <v>177</v>
      </c>
      <c r="B57" s="9" t="s">
        <v>3</v>
      </c>
      <c r="C57" s="9" t="s">
        <v>4</v>
      </c>
      <c r="D57" s="9" t="s">
        <v>5</v>
      </c>
      <c r="E57" s="9" t="s">
        <v>6</v>
      </c>
      <c r="F57" s="11" t="s">
        <v>7</v>
      </c>
      <c r="G57" s="9" t="s">
        <v>8</v>
      </c>
      <c r="H57" s="9" t="s">
        <v>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3"/>
      <c r="B58" s="11">
        <v>1.0</v>
      </c>
      <c r="C58" s="9" t="s">
        <v>10</v>
      </c>
      <c r="D58" s="33" t="s">
        <v>13</v>
      </c>
      <c r="E58" s="9" t="s">
        <v>180</v>
      </c>
      <c r="F58" s="33" t="s">
        <v>181</v>
      </c>
      <c r="G58" s="50" t="s">
        <v>183</v>
      </c>
      <c r="H58" s="50" t="s">
        <v>94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"/>
      <c r="B59" s="11">
        <v>2.0</v>
      </c>
      <c r="C59" s="11" t="s">
        <v>18</v>
      </c>
      <c r="D59" s="11" t="s">
        <v>77</v>
      </c>
      <c r="E59" s="11" t="s">
        <v>186</v>
      </c>
      <c r="F59" s="11" t="s">
        <v>78</v>
      </c>
      <c r="G59" s="52" t="s">
        <v>187</v>
      </c>
      <c r="H59" s="1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3"/>
      <c r="B60" s="2" t="s">
        <v>23</v>
      </c>
      <c r="C60" s="4"/>
      <c r="D60" s="4"/>
      <c r="E60" s="4"/>
      <c r="F60" s="4"/>
      <c r="G60" s="4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3"/>
      <c r="B61" s="11">
        <v>3.0</v>
      </c>
      <c r="C61" s="9" t="s">
        <v>24</v>
      </c>
      <c r="D61" s="28"/>
      <c r="E61" s="9" t="s">
        <v>94</v>
      </c>
      <c r="F61" s="33" t="s">
        <v>197</v>
      </c>
      <c r="G61" s="50" t="s">
        <v>198</v>
      </c>
      <c r="H61" s="2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3"/>
      <c r="B62" s="11">
        <v>4.0</v>
      </c>
      <c r="C62" s="9" t="s">
        <v>30</v>
      </c>
      <c r="D62" s="28"/>
      <c r="E62" s="9" t="s">
        <v>94</v>
      </c>
      <c r="F62" s="28"/>
      <c r="G62" s="54" t="s">
        <v>202</v>
      </c>
      <c r="H62" s="33" t="s">
        <v>94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3"/>
      <c r="B63" s="11">
        <v>5.0</v>
      </c>
      <c r="C63" s="9" t="s">
        <v>33</v>
      </c>
      <c r="D63" s="28"/>
      <c r="E63" s="40"/>
      <c r="F63" s="33" t="s">
        <v>94</v>
      </c>
      <c r="G63" s="33" t="s">
        <v>94</v>
      </c>
      <c r="H63" s="2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3"/>
      <c r="B64" s="11">
        <v>6.0</v>
      </c>
      <c r="C64" s="9" t="s">
        <v>38</v>
      </c>
      <c r="D64" s="28"/>
      <c r="E64" s="40"/>
      <c r="F64" s="28"/>
      <c r="G64" s="28"/>
      <c r="H64" s="2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3"/>
      <c r="B65" s="11">
        <v>7.0</v>
      </c>
      <c r="C65" s="9" t="s">
        <v>41</v>
      </c>
      <c r="D65" s="28"/>
      <c r="E65" s="40"/>
      <c r="F65" s="28"/>
      <c r="G65" s="28"/>
      <c r="H65" s="2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30"/>
      <c r="B66" s="10">
        <v>8.0</v>
      </c>
      <c r="C66" s="9" t="s">
        <v>42</v>
      </c>
      <c r="D66" s="28"/>
      <c r="E66" s="40"/>
      <c r="F66" s="28"/>
      <c r="G66" s="28"/>
      <c r="H66" s="2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4"/>
    <hyperlink r:id="rId2" ref="G58"/>
    <hyperlink r:id="rId3" ref="G59"/>
    <hyperlink r:id="rId4" ref="G61"/>
    <hyperlink r:id="rId5" ref="G62"/>
  </hyperlin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7.43"/>
    <col customWidth="1" min="3" max="3" width="13.86"/>
    <col customWidth="1" min="4" max="4" width="17.57"/>
    <col customWidth="1" min="5" max="5" width="16.71"/>
    <col customWidth="1" min="6" max="6" width="36.57"/>
    <col customWidth="1" min="7" max="7" width="33.71"/>
    <col customWidth="1" min="8" max="8" width="32.71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3" t="s">
        <v>540</v>
      </c>
      <c r="B2" s="4"/>
      <c r="C2" s="4"/>
      <c r="D2" s="4"/>
      <c r="E2" s="4"/>
      <c r="F2" s="4"/>
      <c r="G2" s="4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0">
        <v>1.0</v>
      </c>
      <c r="C4" s="10" t="s">
        <v>10</v>
      </c>
      <c r="D4" s="10" t="s">
        <v>11</v>
      </c>
      <c r="E4" s="10" t="s">
        <v>311</v>
      </c>
      <c r="F4" s="10"/>
      <c r="G4" s="68"/>
      <c r="H4" s="1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10">
        <v>2.0</v>
      </c>
      <c r="C5" s="10" t="s">
        <v>18</v>
      </c>
      <c r="D5" s="16" t="s">
        <v>462</v>
      </c>
      <c r="E5" s="10" t="s">
        <v>386</v>
      </c>
      <c r="F5" s="16"/>
      <c r="G5" s="29"/>
      <c r="H5" s="2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3" t="s">
        <v>23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0">
        <v>3.0</v>
      </c>
      <c r="C7" s="10" t="s">
        <v>24</v>
      </c>
      <c r="D7" s="65" t="s">
        <v>281</v>
      </c>
      <c r="E7" s="69" t="s">
        <v>541</v>
      </c>
      <c r="F7" s="69"/>
      <c r="G7" s="70"/>
      <c r="H7" s="6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0">
        <v>4.0</v>
      </c>
      <c r="C8" s="10" t="s">
        <v>30</v>
      </c>
      <c r="D8" s="10" t="s">
        <v>28</v>
      </c>
      <c r="E8" s="10" t="s">
        <v>216</v>
      </c>
      <c r="F8" s="10"/>
      <c r="G8" s="10"/>
      <c r="H8" s="1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5.0</v>
      </c>
      <c r="C9" s="10" t="s">
        <v>33</v>
      </c>
      <c r="D9" s="10" t="s">
        <v>11</v>
      </c>
      <c r="E9" s="10" t="s">
        <v>542</v>
      </c>
      <c r="F9" s="10"/>
      <c r="G9" s="125"/>
      <c r="H9" s="6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6.0</v>
      </c>
      <c r="C10" s="10" t="s">
        <v>38</v>
      </c>
      <c r="D10" s="94" t="s">
        <v>383</v>
      </c>
      <c r="E10" s="95" t="s">
        <v>323</v>
      </c>
      <c r="F10" s="77"/>
      <c r="G10" s="78"/>
      <c r="H10" s="9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10">
        <v>7.0</v>
      </c>
      <c r="C11" s="10" t="s">
        <v>41</v>
      </c>
      <c r="D11" s="65" t="s">
        <v>276</v>
      </c>
      <c r="E11" s="10" t="s">
        <v>384</v>
      </c>
      <c r="F11" s="65"/>
      <c r="G11" s="74"/>
      <c r="H11" s="7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/>
      <c r="B12" s="10">
        <v>8.0</v>
      </c>
      <c r="C12" s="10" t="s">
        <v>42</v>
      </c>
      <c r="D12" s="10" t="s">
        <v>11</v>
      </c>
      <c r="E12" s="10" t="s">
        <v>543</v>
      </c>
      <c r="F12" s="16"/>
      <c r="G12" s="29"/>
      <c r="H12" s="2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" t="s">
        <v>544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" t="s">
        <v>45</v>
      </c>
      <c r="B16" s="10" t="s">
        <v>3</v>
      </c>
      <c r="C16" s="10" t="s">
        <v>18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1.0</v>
      </c>
      <c r="C17" s="10" t="s">
        <v>10</v>
      </c>
      <c r="D17" s="94" t="s">
        <v>281</v>
      </c>
      <c r="E17" s="95" t="s">
        <v>282</v>
      </c>
      <c r="F17" s="77" t="s">
        <v>545</v>
      </c>
      <c r="G17" s="78" t="s">
        <v>546</v>
      </c>
      <c r="H17" s="77" t="s">
        <v>547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10">
        <v>2.0</v>
      </c>
      <c r="C18" s="10" t="s">
        <v>18</v>
      </c>
      <c r="D18" s="10" t="s">
        <v>11</v>
      </c>
      <c r="E18" s="10" t="s">
        <v>430</v>
      </c>
      <c r="F18" s="112" t="s">
        <v>548</v>
      </c>
      <c r="G18" s="81" t="s">
        <v>549</v>
      </c>
      <c r="H18" s="81" t="s">
        <v>550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" t="s">
        <v>23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3.0</v>
      </c>
      <c r="C20" s="10" t="s">
        <v>24</v>
      </c>
      <c r="D20" s="10" t="s">
        <v>11</v>
      </c>
      <c r="E20" s="10" t="s">
        <v>278</v>
      </c>
      <c r="F20" s="10" t="s">
        <v>551</v>
      </c>
      <c r="G20" s="80" t="s">
        <v>552</v>
      </c>
      <c r="H20" s="80" t="s">
        <v>553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>
        <v>4.0</v>
      </c>
      <c r="C21" s="10" t="s">
        <v>30</v>
      </c>
      <c r="D21" s="10" t="s">
        <v>77</v>
      </c>
      <c r="E21" s="10" t="s">
        <v>39</v>
      </c>
      <c r="F21" s="10" t="s">
        <v>78</v>
      </c>
      <c r="G21" s="81" t="s">
        <v>554</v>
      </c>
      <c r="H21" s="10" t="s">
        <v>306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5.0</v>
      </c>
      <c r="C22" s="10" t="s">
        <v>33</v>
      </c>
      <c r="D22" s="65" t="s">
        <v>276</v>
      </c>
      <c r="E22" s="10" t="s">
        <v>394</v>
      </c>
      <c r="F22" s="65" t="s">
        <v>555</v>
      </c>
      <c r="G22" s="74" t="s">
        <v>309</v>
      </c>
      <c r="H22" s="75" t="s">
        <v>310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6.0</v>
      </c>
      <c r="C23" s="10" t="s">
        <v>38</v>
      </c>
      <c r="D23" s="10" t="s">
        <v>28</v>
      </c>
      <c r="E23" s="10" t="s">
        <v>216</v>
      </c>
      <c r="F23" s="10"/>
      <c r="G23" s="104"/>
      <c r="H23" s="1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10">
        <v>7.0</v>
      </c>
      <c r="C24" s="10" t="s">
        <v>41</v>
      </c>
      <c r="D24" s="31"/>
      <c r="E24" s="31"/>
      <c r="F24" s="31"/>
      <c r="G24" s="31"/>
      <c r="H24" s="3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0"/>
      <c r="B25" s="10">
        <v>8.0</v>
      </c>
      <c r="C25" s="10" t="s">
        <v>42</v>
      </c>
      <c r="D25" s="31"/>
      <c r="E25" s="31"/>
      <c r="F25" s="31"/>
      <c r="G25" s="31"/>
      <c r="H25" s="3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" t="s">
        <v>556</v>
      </c>
      <c r="B28" s="4"/>
      <c r="C28" s="4"/>
      <c r="D28" s="4"/>
      <c r="E28" s="4"/>
      <c r="F28" s="4"/>
      <c r="G28" s="4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8"/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0">
        <v>1.0</v>
      </c>
      <c r="C30" s="10" t="s">
        <v>10</v>
      </c>
      <c r="D30" s="10" t="s">
        <v>557</v>
      </c>
      <c r="E30" s="10" t="s">
        <v>542</v>
      </c>
      <c r="F30" s="10" t="s">
        <v>558</v>
      </c>
      <c r="G30" s="80" t="s">
        <v>559</v>
      </c>
      <c r="H30" s="80" t="s">
        <v>560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0">
        <v>2.0</v>
      </c>
      <c r="C31" s="10" t="s">
        <v>18</v>
      </c>
      <c r="D31" s="10" t="s">
        <v>72</v>
      </c>
      <c r="E31" s="10" t="s">
        <v>39</v>
      </c>
      <c r="F31" s="10" t="s">
        <v>78</v>
      </c>
      <c r="G31" s="80" t="s">
        <v>187</v>
      </c>
      <c r="H31" s="10" t="s">
        <v>306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3" t="s">
        <v>23</v>
      </c>
      <c r="C32" s="4"/>
      <c r="D32" s="4"/>
      <c r="E32" s="4"/>
      <c r="F32" s="4"/>
      <c r="G32" s="4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0">
        <v>3.0</v>
      </c>
      <c r="C33" s="10" t="s">
        <v>24</v>
      </c>
      <c r="D33" s="94" t="s">
        <v>281</v>
      </c>
      <c r="E33" s="95" t="s">
        <v>323</v>
      </c>
      <c r="F33" s="77" t="s">
        <v>561</v>
      </c>
      <c r="G33" s="78" t="s">
        <v>562</v>
      </c>
      <c r="H33" s="77" t="s">
        <v>563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4.0</v>
      </c>
      <c r="C34" s="10" t="s">
        <v>30</v>
      </c>
      <c r="D34" s="65" t="s">
        <v>276</v>
      </c>
      <c r="E34" s="10" t="s">
        <v>384</v>
      </c>
      <c r="F34" s="65" t="s">
        <v>564</v>
      </c>
      <c r="G34" s="74" t="s">
        <v>309</v>
      </c>
      <c r="H34" s="75" t="s">
        <v>310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5.0</v>
      </c>
      <c r="C35" s="10" t="s">
        <v>33</v>
      </c>
      <c r="D35" s="31"/>
      <c r="E35" s="31"/>
      <c r="F35" s="31"/>
      <c r="G35" s="31"/>
      <c r="H35" s="3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6.0</v>
      </c>
      <c r="C36" s="10" t="s">
        <v>38</v>
      </c>
      <c r="D36" s="31"/>
      <c r="E36" s="31"/>
      <c r="F36" s="31"/>
      <c r="G36" s="31"/>
      <c r="H36" s="3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0">
        <v>7.0</v>
      </c>
      <c r="C37" s="10" t="s">
        <v>41</v>
      </c>
      <c r="D37" s="31"/>
      <c r="E37" s="31"/>
      <c r="F37" s="31"/>
      <c r="G37" s="31"/>
      <c r="H37" s="3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0"/>
      <c r="B38" s="10">
        <v>8.0</v>
      </c>
      <c r="C38" s="10" t="s">
        <v>42</v>
      </c>
      <c r="D38" s="31"/>
      <c r="E38" s="31"/>
      <c r="F38" s="31"/>
      <c r="G38" s="31"/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3" t="s">
        <v>565</v>
      </c>
      <c r="B42" s="4"/>
      <c r="C42" s="4"/>
      <c r="D42" s="4"/>
      <c r="E42" s="4"/>
      <c r="F42" s="4"/>
      <c r="G42" s="4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8" t="s">
        <v>147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10">
        <v>1.0</v>
      </c>
      <c r="C44" s="10" t="s">
        <v>10</v>
      </c>
      <c r="D44" s="10" t="s">
        <v>25</v>
      </c>
      <c r="E44" s="10" t="s">
        <v>566</v>
      </c>
      <c r="F44" s="10" t="s">
        <v>558</v>
      </c>
      <c r="G44" s="80" t="s">
        <v>567</v>
      </c>
      <c r="H44" s="80" t="s">
        <v>568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2.0</v>
      </c>
      <c r="C45" s="10" t="s">
        <v>18</v>
      </c>
      <c r="D45" s="10" t="s">
        <v>11</v>
      </c>
      <c r="E45" s="10" t="s">
        <v>430</v>
      </c>
      <c r="F45" s="112" t="s">
        <v>569</v>
      </c>
      <c r="G45" s="81" t="s">
        <v>570</v>
      </c>
      <c r="H45" s="81" t="s">
        <v>571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3" t="s">
        <v>23</v>
      </c>
      <c r="C46" s="4"/>
      <c r="D46" s="4"/>
      <c r="E46" s="4"/>
      <c r="F46" s="4"/>
      <c r="G46" s="4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0">
        <v>3.0</v>
      </c>
      <c r="C47" s="10" t="s">
        <v>24</v>
      </c>
      <c r="D47" s="76" t="s">
        <v>322</v>
      </c>
      <c r="E47" s="95" t="s">
        <v>282</v>
      </c>
      <c r="F47" s="95" t="s">
        <v>572</v>
      </c>
      <c r="G47" s="95" t="s">
        <v>573</v>
      </c>
      <c r="H47" s="77" t="s">
        <v>574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4.0</v>
      </c>
      <c r="C48" s="10" t="s">
        <v>30</v>
      </c>
      <c r="D48" s="16" t="s">
        <v>575</v>
      </c>
      <c r="E48" s="10" t="s">
        <v>386</v>
      </c>
      <c r="F48" s="16" t="s">
        <v>576</v>
      </c>
      <c r="G48" s="118" t="str">
        <f>HYPERLINK("https://vk.com/","Вконтакте: https://vk.com/
теоретический материал +
 решение задач 1-3
В случае отсутствия интернета:
учебник физики 10го класса
Мякишев Г.Я., Буховцев Б.Б., 
Сотский Н.Н. §46 стр. 149
")</f>
        <v>Вконтакте: https://vk.com/
теоретический материал +
 решение задач 1-3
В случае отсутствия интернета:
учебник физики 10го класса
Мякишев Г.Я., Буховцев Б.Б., 
Сотский Н.Н. §46 стр. 149
</v>
      </c>
      <c r="H48" s="118" t="str">
        <f>HYPERLINK("https://vk.com/","Вконтакте: https://vk.com/: конспект теории + задачи 4-8
В случае отсутствия интернета:
§46 стр. 149 конспект теоретического материала , задачи
")</f>
        <v>Вконтакте: https://vk.com/: конспект теории + задачи 4-8
В случае отсутствия интернета:
§46 стр. 149 конспект теоретического материала , задачи
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5.0</v>
      </c>
      <c r="C49" s="10" t="s">
        <v>33</v>
      </c>
      <c r="D49" s="10" t="s">
        <v>77</v>
      </c>
      <c r="E49" s="10" t="s">
        <v>39</v>
      </c>
      <c r="F49" s="10"/>
      <c r="G49" s="125"/>
      <c r="H49" s="1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0">
        <v>6.0</v>
      </c>
      <c r="C50" s="10" t="s">
        <v>38</v>
      </c>
      <c r="D50" s="16" t="s">
        <v>575</v>
      </c>
      <c r="E50" s="10" t="s">
        <v>369</v>
      </c>
      <c r="F50" s="16" t="s">
        <v>577</v>
      </c>
      <c r="G50" s="118" t="str">
        <f>HYPERLINK("https://www.yaklass.ru/","ЯКласс: https://www.yaklass.ru/
теоретический материал +
 решение задач 1-3
В случае отсутствия интернета:
учебник информатики 10го класса
Поляков К.Ю. , Еремин Е.А.
§11-14 стр. 102
")</f>
        <v>ЯКласс: https://www.yaklass.ru/
теоретический материал +
 решение задач 1-3
В случае отсутствия интернета:
учебник информатики 10го класса
Поляков К.Ю. , Еремин Е.А.
§11-14 стр. 102
</v>
      </c>
      <c r="H50" s="118" t="str">
        <f>HYPERLINK("https://www.yaklass.ru/","ЯКласс: https://www.yaklass.ru/: конспект теории
+ задания: 4-7
В случае отсутствия интернета: §11-14 стр. 102  конспект теоретического материала , задачи 1-7 
стр. 117
")</f>
        <v>ЯКласс: https://www.yaklass.ru/: конспект теории
+ задания: 4-7
В случае отсутствия интернета: §11-14 стр. 102  конспект теоретического материала , задачи 1-7 
стр. 117
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0">
        <v>7.0</v>
      </c>
      <c r="C51" s="10" t="s">
        <v>41</v>
      </c>
      <c r="D51" s="65" t="s">
        <v>276</v>
      </c>
      <c r="E51" s="10" t="s">
        <v>394</v>
      </c>
      <c r="F51" s="65" t="s">
        <v>578</v>
      </c>
      <c r="G51" s="74" t="s">
        <v>309</v>
      </c>
      <c r="H51" s="75" t="s">
        <v>310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0"/>
      <c r="B52" s="10">
        <v>8.0</v>
      </c>
      <c r="C52" s="10" t="s">
        <v>42</v>
      </c>
      <c r="D52" s="65" t="s">
        <v>276</v>
      </c>
      <c r="E52" s="10" t="s">
        <v>384</v>
      </c>
      <c r="F52" s="126" t="s">
        <v>579</v>
      </c>
      <c r="G52" s="74" t="s">
        <v>309</v>
      </c>
      <c r="H52" s="75" t="s">
        <v>310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3" t="s">
        <v>580</v>
      </c>
      <c r="B56" s="4"/>
      <c r="C56" s="4"/>
      <c r="D56" s="4"/>
      <c r="E56" s="4"/>
      <c r="F56" s="4"/>
      <c r="G56" s="4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8" t="s">
        <v>177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0">
        <v>1.0</v>
      </c>
      <c r="C58" s="10" t="s">
        <v>10</v>
      </c>
      <c r="D58" s="31"/>
      <c r="E58" s="31"/>
      <c r="F58" s="10"/>
      <c r="G58" s="125"/>
      <c r="H58" s="3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0">
        <v>2.0</v>
      </c>
      <c r="C59" s="10" t="s">
        <v>18</v>
      </c>
      <c r="D59" s="31"/>
      <c r="E59" s="10" t="s">
        <v>472</v>
      </c>
      <c r="F59" s="112" t="s">
        <v>581</v>
      </c>
      <c r="G59" s="81" t="s">
        <v>582</v>
      </c>
      <c r="H59" s="81" t="s">
        <v>583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3" t="s">
        <v>23</v>
      </c>
      <c r="C60" s="4"/>
      <c r="D60" s="4"/>
      <c r="E60" s="4"/>
      <c r="F60" s="4"/>
      <c r="G60" s="4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0">
        <v>3.0</v>
      </c>
      <c r="C61" s="10" t="s">
        <v>24</v>
      </c>
      <c r="D61" s="16" t="s">
        <v>575</v>
      </c>
      <c r="E61" s="10" t="s">
        <v>386</v>
      </c>
      <c r="F61" s="16" t="s">
        <v>584</v>
      </c>
      <c r="G61" s="118" t="str">
        <f>HYPERLINK("https://vk.com/","Вконтакте: https://vk.com/
теоретический материал +
 решение задач 1-3
В случае отсутствия интернета:
учебник физики 10го класса
Мякишев Г.Я., Буховцев Б.Б., 
Сотский Н.Н. §48 стр. 155
")</f>
        <v>Вконтакте: https://vk.com/
теоретический материал +
 решение задач 1-3
В случае отсутствия интернета:
учебник физики 10го класса
Мякишев Г.Я., Буховцев Б.Б., 
Сотский Н.Н. §48 стр. 155
</v>
      </c>
      <c r="H61" s="118" t="str">
        <f>HYPERLINK("https://vk.com/","Вконтакте: https://vk.com/: конспект теории + задачи 4-8
В случае отсутствия интернета:
§48 стр. 155 конспект теоретического материала , задачи
")</f>
        <v>Вконтакте: https://vk.com/: конспект теории + задачи 4-8
В случае отсутствия интернета:
§48 стр. 155 конспект теоретического материала , задачи
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4.0</v>
      </c>
      <c r="C62" s="10" t="s">
        <v>30</v>
      </c>
      <c r="D62" s="94" t="s">
        <v>423</v>
      </c>
      <c r="E62" s="95" t="s">
        <v>424</v>
      </c>
      <c r="F62" s="77" t="s">
        <v>585</v>
      </c>
      <c r="G62" s="96" t="s">
        <v>586</v>
      </c>
      <c r="H62" s="77" t="s">
        <v>587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0">
        <v>5.0</v>
      </c>
      <c r="C63" s="10" t="s">
        <v>33</v>
      </c>
      <c r="D63" s="31"/>
      <c r="E63" s="10" t="s">
        <v>216</v>
      </c>
      <c r="F63" s="31"/>
      <c r="G63" s="31"/>
      <c r="H63" s="3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0">
        <v>6.0</v>
      </c>
      <c r="C64" s="10" t="s">
        <v>38</v>
      </c>
      <c r="D64" s="31"/>
      <c r="E64" s="31"/>
      <c r="F64" s="31"/>
      <c r="G64" s="31"/>
      <c r="H64" s="3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0">
        <v>7.0</v>
      </c>
      <c r="C65" s="10" t="s">
        <v>41</v>
      </c>
      <c r="D65" s="65"/>
      <c r="E65" s="10" t="s">
        <v>384</v>
      </c>
      <c r="F65" s="10" t="s">
        <v>588</v>
      </c>
      <c r="G65" s="74" t="s">
        <v>309</v>
      </c>
      <c r="H65" s="75" t="s">
        <v>310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0"/>
      <c r="B66" s="10">
        <v>8.0</v>
      </c>
      <c r="C66" s="10" t="s">
        <v>42</v>
      </c>
      <c r="D66" s="31"/>
      <c r="E66" s="31"/>
      <c r="F66" s="31"/>
      <c r="G66" s="31"/>
      <c r="H66" s="3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17"/>
    <hyperlink r:id="rId2" ref="G18"/>
    <hyperlink r:id="rId3" ref="H18"/>
    <hyperlink r:id="rId4" ref="G20"/>
    <hyperlink r:id="rId5" ref="H20"/>
    <hyperlink r:id="rId6" ref="G21"/>
    <hyperlink r:id="rId7" ref="G30"/>
    <hyperlink r:id="rId8" ref="H30"/>
    <hyperlink r:id="rId9" ref="G31"/>
    <hyperlink r:id="rId10" ref="G33"/>
    <hyperlink r:id="rId11" ref="G44"/>
    <hyperlink r:id="rId12" ref="H44"/>
    <hyperlink r:id="rId13" ref="G45"/>
    <hyperlink r:id="rId14" ref="H45"/>
    <hyperlink r:id="rId15" ref="G59"/>
    <hyperlink r:id="rId16" ref="H59"/>
    <hyperlink r:id="rId17" ref="G6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71"/>
    <col customWidth="1" min="2" max="2" width="7.57"/>
    <col customWidth="1" min="4" max="4" width="21.86"/>
    <col customWidth="1" min="5" max="5" width="17.29"/>
    <col customWidth="1" min="6" max="6" width="27.86"/>
    <col customWidth="1" min="7" max="7" width="36.14"/>
    <col customWidth="1" min="8" max="8" width="31.43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3" t="s">
        <v>589</v>
      </c>
      <c r="B2" s="4"/>
      <c r="C2" s="4"/>
      <c r="D2" s="4"/>
      <c r="E2" s="4"/>
      <c r="F2" s="4"/>
      <c r="G2" s="4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0">
        <v>1.0</v>
      </c>
      <c r="C4" s="10" t="s">
        <v>10</v>
      </c>
      <c r="D4" s="10" t="s">
        <v>25</v>
      </c>
      <c r="E4" s="10" t="s">
        <v>280</v>
      </c>
      <c r="F4" s="10"/>
      <c r="G4" s="10"/>
      <c r="H4" s="1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10">
        <v>2.0</v>
      </c>
      <c r="C5" s="10" t="s">
        <v>18</v>
      </c>
      <c r="D5" s="10" t="s">
        <v>11</v>
      </c>
      <c r="E5" s="10" t="s">
        <v>590</v>
      </c>
      <c r="F5" s="10"/>
      <c r="G5" s="10"/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3" t="s">
        <v>23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0">
        <v>3.0</v>
      </c>
      <c r="C7" s="10" t="s">
        <v>24</v>
      </c>
      <c r="D7" s="10" t="s">
        <v>462</v>
      </c>
      <c r="E7" s="10" t="s">
        <v>591</v>
      </c>
      <c r="F7" s="10"/>
      <c r="G7" s="29"/>
      <c r="H7" s="2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0">
        <v>4.0</v>
      </c>
      <c r="C8" s="10" t="s">
        <v>30</v>
      </c>
      <c r="D8" s="76" t="s">
        <v>383</v>
      </c>
      <c r="E8" s="77" t="s">
        <v>323</v>
      </c>
      <c r="F8" s="77"/>
      <c r="G8" s="78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5.0</v>
      </c>
      <c r="C9" s="10" t="s">
        <v>33</v>
      </c>
      <c r="D9" s="65" t="s">
        <v>276</v>
      </c>
      <c r="E9" s="10" t="s">
        <v>384</v>
      </c>
      <c r="F9" s="89"/>
      <c r="G9" s="84"/>
      <c r="H9" s="7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6.0</v>
      </c>
      <c r="C10" s="10" t="s">
        <v>38</v>
      </c>
      <c r="D10" s="31"/>
      <c r="E10" s="31"/>
      <c r="F10" s="31"/>
      <c r="G10" s="31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10">
        <v>7.0</v>
      </c>
      <c r="C11" s="10" t="s">
        <v>41</v>
      </c>
      <c r="D11" s="31"/>
      <c r="E11" s="31"/>
      <c r="F11" s="31"/>
      <c r="G11" s="31"/>
      <c r="H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/>
      <c r="B12" s="10">
        <v>8.0</v>
      </c>
      <c r="C12" s="10" t="s">
        <v>42</v>
      </c>
      <c r="D12" s="31"/>
      <c r="E12" s="31"/>
      <c r="F12" s="31"/>
      <c r="G12" s="31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" t="s">
        <v>592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" t="s">
        <v>45</v>
      </c>
      <c r="B16" s="10" t="s">
        <v>3</v>
      </c>
      <c r="C16" s="10" t="s">
        <v>593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1.0</v>
      </c>
      <c r="C17" s="10" t="s">
        <v>10</v>
      </c>
      <c r="D17" s="65" t="s">
        <v>276</v>
      </c>
      <c r="E17" s="10" t="s">
        <v>394</v>
      </c>
      <c r="F17" s="89" t="s">
        <v>594</v>
      </c>
      <c r="G17" s="84" t="s">
        <v>595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10">
        <v>2.0</v>
      </c>
      <c r="C18" s="10" t="s">
        <v>18</v>
      </c>
      <c r="D18" s="94" t="s">
        <v>596</v>
      </c>
      <c r="E18" s="127" t="s">
        <v>597</v>
      </c>
      <c r="F18" s="127" t="s">
        <v>598</v>
      </c>
      <c r="G18" s="128" t="s">
        <v>599</v>
      </c>
      <c r="H18" s="129" t="s">
        <v>600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" t="s">
        <v>23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3.0</v>
      </c>
      <c r="C20" s="10" t="s">
        <v>24</v>
      </c>
      <c r="D20" s="10" t="s">
        <v>11</v>
      </c>
      <c r="E20" s="10" t="s">
        <v>311</v>
      </c>
      <c r="F20" s="112" t="s">
        <v>601</v>
      </c>
      <c r="G20" s="81" t="s">
        <v>602</v>
      </c>
      <c r="H20" s="81" t="s">
        <v>603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>
        <v>4.0</v>
      </c>
      <c r="C21" s="10" t="s">
        <v>30</v>
      </c>
      <c r="D21" s="10" t="s">
        <v>77</v>
      </c>
      <c r="E21" s="10" t="s">
        <v>39</v>
      </c>
      <c r="F21" s="10" t="s">
        <v>78</v>
      </c>
      <c r="G21" s="80" t="s">
        <v>111</v>
      </c>
      <c r="H21" s="10" t="s">
        <v>306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5.0</v>
      </c>
      <c r="C22" s="10" t="s">
        <v>33</v>
      </c>
      <c r="D22" s="10" t="s">
        <v>11</v>
      </c>
      <c r="E22" s="10" t="s">
        <v>542</v>
      </c>
      <c r="F22" s="10" t="s">
        <v>604</v>
      </c>
      <c r="G22" s="80" t="s">
        <v>605</v>
      </c>
      <c r="H22" s="80" t="s">
        <v>560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6.0</v>
      </c>
      <c r="C23" s="10" t="s">
        <v>38</v>
      </c>
      <c r="D23" s="31"/>
      <c r="E23" s="31"/>
      <c r="F23" s="31"/>
      <c r="G23" s="31"/>
      <c r="H23" s="3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10">
        <v>7.0</v>
      </c>
      <c r="C24" s="10" t="s">
        <v>41</v>
      </c>
      <c r="D24" s="31"/>
      <c r="E24" s="31"/>
      <c r="F24" s="31"/>
      <c r="G24" s="31"/>
      <c r="H24" s="3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0"/>
      <c r="B25" s="10">
        <v>8.0</v>
      </c>
      <c r="C25" s="10" t="s">
        <v>42</v>
      </c>
      <c r="D25" s="31"/>
      <c r="E25" s="31"/>
      <c r="F25" s="31"/>
      <c r="G25" s="31"/>
      <c r="H25" s="3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" t="s">
        <v>606</v>
      </c>
      <c r="B28" s="4"/>
      <c r="C28" s="4"/>
      <c r="D28" s="4"/>
      <c r="E28" s="4"/>
      <c r="F28" s="4"/>
      <c r="G28" s="4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8" t="s">
        <v>97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0">
        <v>1.0</v>
      </c>
      <c r="C30" s="10" t="s">
        <v>10</v>
      </c>
      <c r="D30" s="94" t="s">
        <v>281</v>
      </c>
      <c r="E30" s="95" t="s">
        <v>323</v>
      </c>
      <c r="F30" s="95" t="s">
        <v>607</v>
      </c>
      <c r="G30" s="78" t="s">
        <v>608</v>
      </c>
      <c r="H30" s="77" t="s">
        <v>609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0">
        <v>2.0</v>
      </c>
      <c r="C31" s="10" t="s">
        <v>18</v>
      </c>
      <c r="D31" s="94" t="s">
        <v>596</v>
      </c>
      <c r="E31" s="127" t="s">
        <v>610</v>
      </c>
      <c r="F31" s="127" t="s">
        <v>598</v>
      </c>
      <c r="G31" s="130" t="s">
        <v>611</v>
      </c>
      <c r="H31" s="78" t="s">
        <v>612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3" t="s">
        <v>23</v>
      </c>
      <c r="C32" s="4"/>
      <c r="D32" s="4"/>
      <c r="E32" s="4"/>
      <c r="F32" s="4"/>
      <c r="G32" s="4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0">
        <v>3.0</v>
      </c>
      <c r="C33" s="10" t="s">
        <v>24</v>
      </c>
      <c r="D33" s="94" t="s">
        <v>281</v>
      </c>
      <c r="E33" s="95" t="s">
        <v>541</v>
      </c>
      <c r="F33" s="77" t="s">
        <v>613</v>
      </c>
      <c r="G33" s="96" t="s">
        <v>614</v>
      </c>
      <c r="H33" s="77" t="s">
        <v>615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4.0</v>
      </c>
      <c r="C34" s="10" t="s">
        <v>30</v>
      </c>
      <c r="D34" s="65" t="s">
        <v>276</v>
      </c>
      <c r="E34" s="10" t="s">
        <v>384</v>
      </c>
      <c r="F34" s="89" t="s">
        <v>616</v>
      </c>
      <c r="G34" s="84" t="s">
        <v>617</v>
      </c>
      <c r="H34" s="13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5.0</v>
      </c>
      <c r="C35" s="10" t="s">
        <v>33</v>
      </c>
      <c r="D35" s="10" t="s">
        <v>479</v>
      </c>
      <c r="E35" s="10" t="s">
        <v>278</v>
      </c>
      <c r="F35" s="10" t="s">
        <v>618</v>
      </c>
      <c r="G35" s="80" t="s">
        <v>619</v>
      </c>
      <c r="H35" s="80" t="s">
        <v>560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6.0</v>
      </c>
      <c r="C36" s="10" t="s">
        <v>38</v>
      </c>
      <c r="D36" s="10" t="s">
        <v>11</v>
      </c>
      <c r="E36" s="10" t="s">
        <v>542</v>
      </c>
      <c r="F36" s="10" t="s">
        <v>620</v>
      </c>
      <c r="G36" s="80" t="s">
        <v>621</v>
      </c>
      <c r="H36" s="80" t="s">
        <v>622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0">
        <v>7.0</v>
      </c>
      <c r="C37" s="10" t="s">
        <v>41</v>
      </c>
      <c r="D37" s="10" t="s">
        <v>72</v>
      </c>
      <c r="E37" s="10" t="s">
        <v>39</v>
      </c>
      <c r="F37" s="10" t="s">
        <v>78</v>
      </c>
      <c r="G37" s="80" t="s">
        <v>127</v>
      </c>
      <c r="H37" s="10" t="s">
        <v>306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0"/>
      <c r="B38" s="10">
        <v>8.0</v>
      </c>
      <c r="C38" s="10" t="s">
        <v>42</v>
      </c>
      <c r="D38" s="65" t="s">
        <v>276</v>
      </c>
      <c r="E38" s="10" t="s">
        <v>623</v>
      </c>
      <c r="F38" s="10" t="s">
        <v>624</v>
      </c>
      <c r="G38" s="84" t="s">
        <v>625</v>
      </c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3" t="s">
        <v>626</v>
      </c>
      <c r="B42" s="4"/>
      <c r="C42" s="4"/>
      <c r="D42" s="4"/>
      <c r="E42" s="4"/>
      <c r="F42" s="4"/>
      <c r="G42" s="4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8" t="s">
        <v>147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10">
        <v>1.0</v>
      </c>
      <c r="C44" s="10" t="s">
        <v>10</v>
      </c>
      <c r="D44" s="16" t="s">
        <v>627</v>
      </c>
      <c r="E44" s="10" t="s">
        <v>386</v>
      </c>
      <c r="F44" s="16" t="s">
        <v>628</v>
      </c>
      <c r="G44" s="102" t="str">
        <f>HYPERLINK("https://vk.com/","Вконтакте: https://vk.com/ теоретический материал + задания 1-2
В случае отсутствия интернета:
учебник физики 11го класса
Мякишев Г.Я., Буховцев Б.Б.
§55, 56 стр. 159")
</f>
        <v>Вконтакте: https://vk.com/ теоретический материал + задания 1-2
В случае отсутствия интернета:
учебник физики 11го класса
Мякишев Г.Я., Буховцев Б.Б.
§55, 56 стр. 159</v>
      </c>
      <c r="H44" s="36" t="str">
        <f>HYPERLINK("https://vk.com/"," Вконтакте: https://vk.com/: конспект теории + выполнение заданий 3-4
В случае отсутствия интернета:
§55,56 стр. 159  конспект теоретического материала , задачи")</f>
        <v> Вконтакте: https://vk.com/: конспект теории + выполнение заданий 3-4
В случае отсутствия интернета:
§55,56 стр. 159  конспект теоретического материала , задачи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2.0</v>
      </c>
      <c r="C45" s="10" t="s">
        <v>18</v>
      </c>
      <c r="D45" s="65" t="s">
        <v>276</v>
      </c>
      <c r="E45" s="10" t="s">
        <v>394</v>
      </c>
      <c r="F45" s="89" t="s">
        <v>629</v>
      </c>
      <c r="G45" s="84" t="s">
        <v>595</v>
      </c>
      <c r="H45" s="131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3" t="s">
        <v>23</v>
      </c>
      <c r="C46" s="4"/>
      <c r="D46" s="4"/>
      <c r="E46" s="4"/>
      <c r="F46" s="4"/>
      <c r="G46" s="4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0">
        <v>3.0</v>
      </c>
      <c r="C47" s="10" t="s">
        <v>24</v>
      </c>
      <c r="D47" s="10" t="s">
        <v>28</v>
      </c>
      <c r="E47" s="10" t="s">
        <v>216</v>
      </c>
      <c r="F47" s="10"/>
      <c r="G47" s="10"/>
      <c r="H47" s="1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4.0</v>
      </c>
      <c r="C48" s="10" t="s">
        <v>30</v>
      </c>
      <c r="D48" s="94" t="s">
        <v>281</v>
      </c>
      <c r="E48" s="95" t="s">
        <v>282</v>
      </c>
      <c r="F48" s="77" t="s">
        <v>630</v>
      </c>
      <c r="G48" s="78" t="s">
        <v>631</v>
      </c>
      <c r="H48" s="77" t="s">
        <v>632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5.0</v>
      </c>
      <c r="C49" s="10" t="s">
        <v>33</v>
      </c>
      <c r="D49" s="10" t="s">
        <v>77</v>
      </c>
      <c r="E49" s="10" t="s">
        <v>39</v>
      </c>
      <c r="F49" s="10" t="s">
        <v>78</v>
      </c>
      <c r="G49" s="80" t="s">
        <v>477</v>
      </c>
      <c r="H49" s="10" t="s">
        <v>306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0">
        <v>6.0</v>
      </c>
      <c r="C50" s="10" t="s">
        <v>38</v>
      </c>
      <c r="D50" s="94" t="s">
        <v>281</v>
      </c>
      <c r="E50" s="95" t="s">
        <v>424</v>
      </c>
      <c r="F50" s="77" t="s">
        <v>633</v>
      </c>
      <c r="G50" s="78" t="s">
        <v>634</v>
      </c>
      <c r="H50" s="77" t="s">
        <v>635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0">
        <v>7.0</v>
      </c>
      <c r="C51" s="10" t="s">
        <v>41</v>
      </c>
      <c r="D51" s="100" t="s">
        <v>462</v>
      </c>
      <c r="E51" s="10" t="s">
        <v>369</v>
      </c>
      <c r="F51" s="16" t="s">
        <v>636</v>
      </c>
      <c r="G51" s="118" t="str">
        <f>HYPERLINK("https://vk.com/","Вконтакте: https://vk.com/
теоретический материал +
выполнение заданий 1-3
В случае отсутствия интернета:
учебник информатики 11го класса
 Поляков К.Ю. , Еремин Е.А.
§25 стр. 187")</f>
        <v>Вконтакте: https://vk.com/
теоретический материал +
выполнение заданий 1-3
В случае отсутствия интернета:
учебник информатики 11го класса
 Поляков К.Ю. , Еремин Е.А.
§25 стр. 187</v>
      </c>
      <c r="H51" s="118" t="str">
        <f>HYPERLINK("https://vk.com/","Вконтакте: https://vk.com/
конспект теории
+ задание 4,5
В случае отсутствия интернета:  §25 стр. 187 конспект теоретического материала , задачи 1-7  стр. 198
")</f>
        <v>Вконтакте: https://vk.com/
конспект теории
+ задание 4,5
В случае отсутствия интернета:  §25 стр. 187 конспект теоретического материала , задачи 1-7  стр. 198
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0"/>
      <c r="B52" s="10">
        <v>8.0</v>
      </c>
      <c r="C52" s="10" t="s">
        <v>42</v>
      </c>
      <c r="D52" s="16" t="s">
        <v>462</v>
      </c>
      <c r="E52" s="10" t="s">
        <v>637</v>
      </c>
      <c r="F52" s="16" t="s">
        <v>638</v>
      </c>
      <c r="G52" s="118" t="str">
        <f>HYPERLINK("https://vk.com/
","Вконтакте: https://vk.com/
теоретический материал +
выполнение заданий 1-2
В случае отсутствия интернета:
учебник астрономии 11го класса
Воронцов-Вельяминов Б. А., Страут Е.К
§14 стр. 70
")</f>
        <v>Вконтакте: https://vk.com/
теоретический материал +
выполнение заданий 1-2
В случае отсутствия интернета:
учебник астрономии 11го класса
Воронцов-Вельяминов Б. А., Страут Е.К
§14 стр. 70
</v>
      </c>
      <c r="H52" s="118" t="str">
        <f>HYPERLINK("https://vk.com/","Вконтакте: https://vk.com/
конспект теории
+ задание 3
В случае отсутствия интернета:
§14 стр. 70  конспект теоретического материала ,
упр.12 стр.78 
")</f>
        <v>Вконтакте: https://vk.com/
конспект теории
+ задание 3
В случае отсутствия интернета:
§14 стр. 70  конспект теоретического материала ,
упр.12 стр.78 
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29"/>
      <c r="B53" s="16">
        <v>9.0</v>
      </c>
      <c r="C53" s="16" t="s">
        <v>639</v>
      </c>
      <c r="D53" s="29"/>
      <c r="E53" s="16" t="s">
        <v>640</v>
      </c>
      <c r="F53" s="16" t="s">
        <v>641</v>
      </c>
      <c r="G53" s="29"/>
      <c r="H53" s="2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3" t="s">
        <v>642</v>
      </c>
      <c r="B56" s="4"/>
      <c r="C56" s="4"/>
      <c r="D56" s="4"/>
      <c r="E56" s="4"/>
      <c r="F56" s="4"/>
      <c r="G56" s="4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8" t="s">
        <v>177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0">
        <v>1.0</v>
      </c>
      <c r="C58" s="10" t="s">
        <v>10</v>
      </c>
      <c r="D58" s="112" t="s">
        <v>11</v>
      </c>
      <c r="E58" s="112" t="s">
        <v>430</v>
      </c>
      <c r="F58" s="112" t="s">
        <v>643</v>
      </c>
      <c r="G58" s="81" t="s">
        <v>644</v>
      </c>
      <c r="H58" s="81" t="s">
        <v>645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0">
        <v>2.0</v>
      </c>
      <c r="C59" s="10" t="s">
        <v>18</v>
      </c>
      <c r="D59" s="65" t="s">
        <v>276</v>
      </c>
      <c r="E59" s="10" t="s">
        <v>384</v>
      </c>
      <c r="F59" s="10" t="s">
        <v>646</v>
      </c>
      <c r="G59" s="84" t="s">
        <v>595</v>
      </c>
      <c r="H59" s="3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3" t="s">
        <v>23</v>
      </c>
      <c r="C60" s="4"/>
      <c r="D60" s="4"/>
      <c r="E60" s="4"/>
      <c r="F60" s="4"/>
      <c r="G60" s="4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0">
        <v>3.0</v>
      </c>
      <c r="C61" s="10" t="s">
        <v>24</v>
      </c>
      <c r="D61" s="112" t="s">
        <v>11</v>
      </c>
      <c r="E61" s="112" t="s">
        <v>647</v>
      </c>
      <c r="F61" s="112" t="s">
        <v>648</v>
      </c>
      <c r="G61" s="81" t="s">
        <v>649</v>
      </c>
      <c r="H61" s="81" t="s">
        <v>650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4.0</v>
      </c>
      <c r="C62" s="10" t="s">
        <v>30</v>
      </c>
      <c r="D62" s="100" t="s">
        <v>276</v>
      </c>
      <c r="E62" s="10" t="s">
        <v>386</v>
      </c>
      <c r="F62" s="10" t="s">
        <v>651</v>
      </c>
      <c r="G62" s="118" t="str">
        <f>HYPERLINK("https://vk.com/","Вконтакте: https://vk.com/ теоретический материал + задания 1-2
В случае отсутствия интернета:
учебник физики 11го класса
Мякишев Г.Я., Буховцев Б.Б.
§57,58 стр. 163")</f>
        <v>Вконтакте: https://vk.com/ теоретический материал + задания 1-2
В случае отсутствия интернета:
учебник физики 11го класса
Мякишев Г.Я., Буховцев Б.Б.
§57,58 стр. 163</v>
      </c>
      <c r="H62" s="118" t="str">
        <f>HYPERLINK("https://vk.com/"," Вконтакте: https://vk.com/: конспект теории + выполнение заданий 3-4
В случае отсутствия интернета:
§57,58 стр. 163  конспект теоретического материала , задачи")</f>
        <v> Вконтакте: https://vk.com/: конспект теории + выполнение заданий 3-4
В случае отсутствия интернета:
§57,58 стр. 163  конспект теоретического материала , задачи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0">
        <v>5.0</v>
      </c>
      <c r="C63" s="10" t="s">
        <v>33</v>
      </c>
      <c r="D63" s="94" t="s">
        <v>281</v>
      </c>
      <c r="E63" s="95" t="s">
        <v>282</v>
      </c>
      <c r="F63" s="95" t="s">
        <v>652</v>
      </c>
      <c r="G63" s="78" t="s">
        <v>653</v>
      </c>
      <c r="H63" s="77" t="s">
        <v>654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0">
        <v>6.0</v>
      </c>
      <c r="C64" s="10" t="s">
        <v>38</v>
      </c>
      <c r="D64" s="65" t="s">
        <v>276</v>
      </c>
      <c r="E64" s="10" t="s">
        <v>623</v>
      </c>
      <c r="F64" s="10" t="s">
        <v>656</v>
      </c>
      <c r="G64" s="84" t="s">
        <v>625</v>
      </c>
      <c r="H64" s="3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0">
        <v>7.0</v>
      </c>
      <c r="C65" s="10" t="s">
        <v>41</v>
      </c>
      <c r="D65" s="31"/>
      <c r="E65" s="31"/>
      <c r="F65" s="31"/>
      <c r="G65" s="31"/>
      <c r="H65" s="3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0"/>
      <c r="B66" s="10">
        <v>8.0</v>
      </c>
      <c r="C66" s="10" t="s">
        <v>42</v>
      </c>
      <c r="D66" s="31"/>
      <c r="E66" s="31"/>
      <c r="F66" s="31"/>
      <c r="G66" s="31"/>
      <c r="H66" s="3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18"/>
    <hyperlink r:id="rId2" ref="H18"/>
    <hyperlink r:id="rId3" ref="G20"/>
    <hyperlink r:id="rId4" ref="H20"/>
    <hyperlink r:id="rId5" ref="G21"/>
    <hyperlink r:id="rId6" ref="G22"/>
    <hyperlink r:id="rId7" ref="H22"/>
    <hyperlink r:id="rId8" ref="G30"/>
    <hyperlink r:id="rId9" ref="G31"/>
    <hyperlink r:id="rId10" ref="H31"/>
    <hyperlink r:id="rId11" ref="G33"/>
    <hyperlink r:id="rId12" ref="G35"/>
    <hyperlink r:id="rId13" ref="H35"/>
    <hyperlink r:id="rId14" ref="G36"/>
    <hyperlink r:id="rId15" ref="H36"/>
    <hyperlink r:id="rId16" ref="G37"/>
    <hyperlink r:id="rId17" ref="G48"/>
    <hyperlink r:id="rId18" ref="G49"/>
    <hyperlink r:id="rId19" ref="G50"/>
    <hyperlink r:id="rId20" ref="G58"/>
    <hyperlink r:id="rId21" ref="H58"/>
    <hyperlink r:id="rId22" ref="G61"/>
    <hyperlink r:id="rId23" ref="H61"/>
    <hyperlink r:id="rId24" ref="G63"/>
  </hyperlinks>
  <drawing r:id="rId25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655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28"/>
      <c r="E9" s="40"/>
      <c r="F9" s="28"/>
      <c r="G9" s="28"/>
      <c r="H9" s="28"/>
    </row>
    <row r="10">
      <c r="A10" s="13"/>
      <c r="B10" s="11">
        <v>7.0</v>
      </c>
      <c r="C10" s="9" t="s">
        <v>41</v>
      </c>
      <c r="D10" s="28"/>
      <c r="E10" s="40"/>
      <c r="F10" s="28"/>
      <c r="G10" s="28"/>
      <c r="H10" s="28"/>
    </row>
    <row r="11">
      <c r="A11" s="30"/>
      <c r="B11" s="10">
        <v>8.0</v>
      </c>
      <c r="C11" s="9" t="s">
        <v>42</v>
      </c>
      <c r="D11" s="28"/>
      <c r="E11" s="40"/>
      <c r="F11" s="28"/>
      <c r="G11" s="28"/>
      <c r="H11" s="28"/>
    </row>
    <row r="14">
      <c r="A14" s="2" t="s">
        <v>657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28"/>
      <c r="E22" s="40"/>
      <c r="F22" s="28"/>
      <c r="G22" s="28"/>
      <c r="H22" s="28"/>
    </row>
    <row r="23">
      <c r="A23" s="13"/>
      <c r="B23" s="11">
        <v>7.0</v>
      </c>
      <c r="C23" s="9" t="s">
        <v>41</v>
      </c>
      <c r="D23" s="28"/>
      <c r="E23" s="40"/>
      <c r="F23" s="28"/>
      <c r="G23" s="28"/>
      <c r="H23" s="28"/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657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28"/>
      <c r="E34" s="40"/>
      <c r="F34" s="28"/>
      <c r="G34" s="28"/>
      <c r="H34" s="28"/>
    </row>
    <row r="35">
      <c r="A35" s="13"/>
      <c r="B35" s="11">
        <v>6.0</v>
      </c>
      <c r="C35" s="9" t="s">
        <v>38</v>
      </c>
      <c r="D35" s="28"/>
      <c r="E35" s="40"/>
      <c r="F35" s="28"/>
      <c r="G35" s="28"/>
      <c r="H35" s="28"/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28"/>
      <c r="E37" s="40"/>
      <c r="F37" s="28"/>
      <c r="G37" s="28"/>
      <c r="H37" s="28"/>
    </row>
    <row r="40">
      <c r="A40" s="2" t="s">
        <v>657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41</v>
      </c>
      <c r="D49" s="28"/>
      <c r="E49" s="40"/>
      <c r="F49" s="28"/>
      <c r="G49" s="28"/>
      <c r="H49" s="28"/>
    </row>
    <row r="50">
      <c r="A50" s="30"/>
      <c r="B50" s="10">
        <v>8.0</v>
      </c>
      <c r="C50" s="9" t="s">
        <v>42</v>
      </c>
      <c r="D50" s="28"/>
      <c r="E50" s="40"/>
      <c r="F50" s="28"/>
      <c r="G50" s="28"/>
      <c r="H50" s="28"/>
    </row>
    <row r="53">
      <c r="A53" s="2" t="s">
        <v>657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2.57"/>
    <col customWidth="1" min="5" max="5" width="15.14"/>
    <col customWidth="1" min="6" max="6" width="23.0"/>
    <col customWidth="1" min="7" max="7" width="30.0"/>
    <col customWidth="1" min="8" max="8" width="21.86"/>
  </cols>
  <sheetData>
    <row r="1">
      <c r="A1" s="2" t="s">
        <v>658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33" t="s">
        <v>11</v>
      </c>
      <c r="E9" s="9" t="s">
        <v>659</v>
      </c>
      <c r="F9" s="33" t="s">
        <v>660</v>
      </c>
      <c r="G9" s="55" t="s">
        <v>661</v>
      </c>
      <c r="H9" s="33" t="s">
        <v>662</v>
      </c>
    </row>
    <row r="10">
      <c r="A10" s="13"/>
      <c r="B10" s="11">
        <v>7.0</v>
      </c>
      <c r="C10" s="9" t="s">
        <v>287</v>
      </c>
      <c r="D10" s="33" t="s">
        <v>11</v>
      </c>
      <c r="E10" s="9" t="s">
        <v>663</v>
      </c>
      <c r="F10" s="33" t="s">
        <v>664</v>
      </c>
      <c r="G10" s="55" t="s">
        <v>665</v>
      </c>
      <c r="H10" s="33" t="s">
        <v>666</v>
      </c>
    </row>
    <row r="11">
      <c r="A11" s="30"/>
      <c r="B11" s="10">
        <v>8.0</v>
      </c>
      <c r="C11" s="9" t="s">
        <v>42</v>
      </c>
      <c r="D11" s="28"/>
      <c r="E11" s="40"/>
      <c r="F11" s="28"/>
      <c r="G11" s="28"/>
      <c r="H11" s="28"/>
    </row>
    <row r="14">
      <c r="A14" s="2" t="s">
        <v>667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33"/>
      <c r="E22" s="40"/>
      <c r="F22" s="28"/>
      <c r="G22" s="28"/>
      <c r="H22" s="28"/>
    </row>
    <row r="23">
      <c r="A23" s="13"/>
      <c r="B23" s="11">
        <v>7.0</v>
      </c>
      <c r="C23" s="9" t="s">
        <v>287</v>
      </c>
      <c r="D23" s="28"/>
      <c r="E23" s="40"/>
      <c r="F23" s="28"/>
      <c r="G23" s="28"/>
      <c r="H23" s="28"/>
    </row>
    <row r="24">
      <c r="A24" s="30"/>
      <c r="B24" s="10">
        <v>8.0</v>
      </c>
      <c r="C24" s="9" t="s">
        <v>668</v>
      </c>
      <c r="D24" s="33" t="s">
        <v>72</v>
      </c>
      <c r="E24" s="9" t="s">
        <v>669</v>
      </c>
      <c r="F24" s="33" t="s">
        <v>670</v>
      </c>
      <c r="G24" s="132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24" s="33" t="s">
        <v>671</v>
      </c>
    </row>
    <row r="27">
      <c r="A27" s="2" t="s">
        <v>672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33" t="s">
        <v>11</v>
      </c>
      <c r="E34" s="9" t="s">
        <v>673</v>
      </c>
      <c r="F34" s="33" t="s">
        <v>674</v>
      </c>
      <c r="G34" s="55" t="s">
        <v>675</v>
      </c>
      <c r="H34" s="33" t="s">
        <v>83</v>
      </c>
    </row>
    <row r="35">
      <c r="A35" s="13"/>
      <c r="B35" s="11">
        <v>6.0</v>
      </c>
      <c r="C35" s="9" t="s">
        <v>38</v>
      </c>
      <c r="D35" s="33" t="s">
        <v>11</v>
      </c>
      <c r="E35" s="9" t="s">
        <v>676</v>
      </c>
      <c r="F35" s="33" t="s">
        <v>677</v>
      </c>
      <c r="G35" s="55" t="s">
        <v>678</v>
      </c>
      <c r="H35" s="33" t="s">
        <v>83</v>
      </c>
    </row>
    <row r="36">
      <c r="A36" s="13"/>
      <c r="B36" s="11">
        <v>7.0</v>
      </c>
      <c r="C36" s="9" t="s">
        <v>287</v>
      </c>
      <c r="D36" s="33"/>
      <c r="E36" s="9"/>
      <c r="F36" s="33"/>
      <c r="G36" s="53" t="s">
        <v>679</v>
      </c>
      <c r="H36" s="33"/>
    </row>
    <row r="37">
      <c r="A37" s="30"/>
      <c r="B37" s="10">
        <v>8.0</v>
      </c>
      <c r="C37" s="9" t="s">
        <v>668</v>
      </c>
      <c r="D37" s="28"/>
      <c r="E37" s="40"/>
      <c r="F37" s="28"/>
      <c r="G37" s="28"/>
      <c r="H37" s="28"/>
    </row>
    <row r="40">
      <c r="A40" s="2" t="s">
        <v>680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33" t="s">
        <v>11</v>
      </c>
      <c r="E48" s="9" t="s">
        <v>681</v>
      </c>
      <c r="F48" s="33" t="s">
        <v>682</v>
      </c>
      <c r="G48" s="55" t="s">
        <v>683</v>
      </c>
      <c r="H48" s="33" t="s">
        <v>83</v>
      </c>
    </row>
    <row r="49">
      <c r="A49" s="13"/>
      <c r="B49" s="11">
        <v>7.0</v>
      </c>
      <c r="C49" s="9" t="s">
        <v>287</v>
      </c>
      <c r="D49" s="28"/>
      <c r="E49" s="40"/>
      <c r="F49" s="28"/>
      <c r="G49" s="28"/>
      <c r="H49" s="28"/>
    </row>
    <row r="50">
      <c r="A50" s="30"/>
      <c r="B50" s="10">
        <v>8.0</v>
      </c>
      <c r="C50" s="9" t="s">
        <v>668</v>
      </c>
      <c r="D50" s="28"/>
      <c r="E50" s="40"/>
      <c r="F50" s="28"/>
      <c r="G50" s="28"/>
      <c r="H50" s="28"/>
    </row>
    <row r="53">
      <c r="A53" s="2" t="s">
        <v>684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287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668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9"/>
    <hyperlink r:id="rId2" ref="G10"/>
    <hyperlink r:id="rId3" ref="G34"/>
    <hyperlink r:id="rId4" ref="G35"/>
    <hyperlink r:id="rId5" ref="G48"/>
  </hyperlinks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29.29"/>
    <col customWidth="1" min="8" max="8" width="17.29"/>
  </cols>
  <sheetData>
    <row r="1">
      <c r="A1" s="2" t="s">
        <v>685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33" t="s">
        <v>686</v>
      </c>
      <c r="E9" s="9" t="s">
        <v>687</v>
      </c>
      <c r="F9" s="33" t="s">
        <v>688</v>
      </c>
      <c r="G9" s="55" t="s">
        <v>689</v>
      </c>
      <c r="H9" s="33" t="s">
        <v>690</v>
      </c>
    </row>
    <row r="10">
      <c r="A10" s="13"/>
      <c r="B10" s="11">
        <v>7.0</v>
      </c>
      <c r="C10" s="9" t="s">
        <v>41</v>
      </c>
      <c r="D10" s="33" t="s">
        <v>686</v>
      </c>
      <c r="E10" s="9" t="s">
        <v>691</v>
      </c>
      <c r="F10" s="33" t="s">
        <v>692</v>
      </c>
      <c r="G10" s="55" t="s">
        <v>693</v>
      </c>
      <c r="H10" s="33" t="s">
        <v>694</v>
      </c>
    </row>
    <row r="11">
      <c r="A11" s="30"/>
      <c r="B11" s="10">
        <v>8.0</v>
      </c>
      <c r="C11" s="9" t="s">
        <v>42</v>
      </c>
      <c r="D11" s="28"/>
      <c r="E11" s="40"/>
      <c r="F11" s="28"/>
      <c r="G11" s="28"/>
      <c r="H11" s="28"/>
    </row>
    <row r="14">
      <c r="A14" s="2" t="s">
        <v>695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33" t="s">
        <v>11</v>
      </c>
      <c r="E22" s="9" t="s">
        <v>696</v>
      </c>
      <c r="F22" s="33" t="s">
        <v>697</v>
      </c>
      <c r="G22" s="55" t="s">
        <v>698</v>
      </c>
      <c r="H22" s="33" t="s">
        <v>699</v>
      </c>
    </row>
    <row r="23">
      <c r="A23" s="13"/>
      <c r="B23" s="11">
        <v>7.0</v>
      </c>
      <c r="C23" s="9" t="s">
        <v>287</v>
      </c>
      <c r="D23" s="28"/>
      <c r="E23" s="40"/>
      <c r="F23" s="28"/>
      <c r="G23" s="28"/>
      <c r="H23" s="28"/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700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33" t="s">
        <v>686</v>
      </c>
      <c r="E34" s="9" t="s">
        <v>701</v>
      </c>
      <c r="F34" s="33" t="s">
        <v>702</v>
      </c>
      <c r="G34" s="55" t="s">
        <v>703</v>
      </c>
      <c r="H34" s="33" t="s">
        <v>704</v>
      </c>
    </row>
    <row r="35">
      <c r="A35" s="13"/>
      <c r="B35" s="11">
        <v>6.0</v>
      </c>
      <c r="C35" s="9" t="s">
        <v>38</v>
      </c>
      <c r="D35" s="33" t="s">
        <v>686</v>
      </c>
      <c r="E35" s="9" t="s">
        <v>705</v>
      </c>
      <c r="F35" s="33" t="s">
        <v>706</v>
      </c>
      <c r="G35" s="55" t="s">
        <v>707</v>
      </c>
      <c r="H35" s="33" t="s">
        <v>708</v>
      </c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28"/>
      <c r="E37" s="40"/>
      <c r="F37" s="28"/>
      <c r="G37" s="28"/>
      <c r="H37" s="28"/>
    </row>
    <row r="40">
      <c r="A40" s="2" t="s">
        <v>709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41</v>
      </c>
      <c r="D49" s="28"/>
      <c r="E49" s="40"/>
      <c r="F49" s="28"/>
      <c r="G49" s="28"/>
      <c r="H49" s="28"/>
    </row>
    <row r="50">
      <c r="A50" s="30"/>
      <c r="B50" s="10">
        <v>8.0</v>
      </c>
      <c r="C50" s="9" t="s">
        <v>42</v>
      </c>
      <c r="D50" s="33" t="s">
        <v>72</v>
      </c>
      <c r="E50" s="9" t="s">
        <v>710</v>
      </c>
      <c r="F50" s="33" t="s">
        <v>670</v>
      </c>
      <c r="G50" s="132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50" s="33" t="s">
        <v>711</v>
      </c>
    </row>
    <row r="53">
      <c r="A53" s="2" t="s">
        <v>712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33" t="s">
        <v>72</v>
      </c>
      <c r="E60" s="9" t="s">
        <v>701</v>
      </c>
      <c r="F60" s="33" t="s">
        <v>713</v>
      </c>
      <c r="G60" s="33" t="s">
        <v>714</v>
      </c>
      <c r="H60" s="28"/>
    </row>
    <row r="61">
      <c r="A61" s="13"/>
      <c r="B61" s="11">
        <v>6.0</v>
      </c>
      <c r="C61" s="9" t="s">
        <v>38</v>
      </c>
      <c r="D61" s="33" t="s">
        <v>72</v>
      </c>
      <c r="E61" s="9" t="s">
        <v>715</v>
      </c>
      <c r="F61" s="33" t="s">
        <v>706</v>
      </c>
      <c r="G61" s="33" t="s">
        <v>716</v>
      </c>
      <c r="H61" s="33" t="s">
        <v>717</v>
      </c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9"/>
    <hyperlink r:id="rId2" ref="G10"/>
    <hyperlink r:id="rId3" ref="G22"/>
    <hyperlink r:id="rId4" ref="G34"/>
    <hyperlink r:id="rId5" ref="G35"/>
  </hyperlinks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22.0"/>
    <col customWidth="1" min="8" max="8" width="16.71"/>
  </cols>
  <sheetData>
    <row r="1">
      <c r="A1" s="2" t="s">
        <v>658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33" t="s">
        <v>25</v>
      </c>
      <c r="E9" s="9" t="s">
        <v>718</v>
      </c>
      <c r="F9" s="33" t="s">
        <v>719</v>
      </c>
      <c r="G9" s="33" t="s">
        <v>235</v>
      </c>
      <c r="H9" s="33" t="s">
        <v>720</v>
      </c>
    </row>
    <row r="10">
      <c r="A10" s="13"/>
      <c r="B10" s="11">
        <v>7.0</v>
      </c>
      <c r="C10" s="9" t="s">
        <v>41</v>
      </c>
      <c r="D10" s="28"/>
      <c r="E10" s="40"/>
      <c r="F10" s="28"/>
      <c r="G10" s="28"/>
      <c r="H10" s="28"/>
    </row>
    <row r="11">
      <c r="A11" s="30"/>
      <c r="B11" s="10">
        <v>8.0</v>
      </c>
      <c r="C11" s="9" t="s">
        <v>42</v>
      </c>
      <c r="D11" s="33" t="s">
        <v>25</v>
      </c>
      <c r="E11" s="9" t="s">
        <v>710</v>
      </c>
      <c r="F11" s="33" t="s">
        <v>670</v>
      </c>
      <c r="G11" s="132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11" s="33" t="s">
        <v>671</v>
      </c>
    </row>
    <row r="14">
      <c r="A14" s="2" t="s">
        <v>721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33" t="s">
        <v>25</v>
      </c>
      <c r="E22" s="9" t="s">
        <v>722</v>
      </c>
      <c r="F22" s="33" t="s">
        <v>723</v>
      </c>
      <c r="G22" s="33" t="s">
        <v>724</v>
      </c>
      <c r="H22" s="33" t="s">
        <v>83</v>
      </c>
    </row>
    <row r="23">
      <c r="A23" s="13"/>
      <c r="B23" s="11">
        <v>7.0</v>
      </c>
      <c r="C23" s="9" t="s">
        <v>287</v>
      </c>
      <c r="D23" s="33" t="s">
        <v>11</v>
      </c>
      <c r="E23" s="9" t="s">
        <v>696</v>
      </c>
      <c r="F23" s="33" t="s">
        <v>725</v>
      </c>
      <c r="G23" s="55" t="s">
        <v>726</v>
      </c>
      <c r="H23" s="33" t="s">
        <v>83</v>
      </c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727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28"/>
      <c r="E34" s="40"/>
      <c r="F34" s="28"/>
      <c r="G34" s="28"/>
      <c r="H34" s="28"/>
    </row>
    <row r="35">
      <c r="A35" s="13"/>
      <c r="B35" s="11">
        <v>6.0</v>
      </c>
      <c r="C35" s="9" t="s">
        <v>38</v>
      </c>
      <c r="D35" s="33" t="s">
        <v>25</v>
      </c>
      <c r="E35" s="9" t="s">
        <v>728</v>
      </c>
      <c r="F35" s="33" t="s">
        <v>729</v>
      </c>
      <c r="G35" s="33" t="s">
        <v>235</v>
      </c>
      <c r="H35" s="33" t="s">
        <v>83</v>
      </c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28"/>
      <c r="E37" s="40"/>
      <c r="F37" s="28"/>
      <c r="G37" s="28"/>
      <c r="H37" s="28"/>
    </row>
    <row r="40">
      <c r="A40" s="2" t="s">
        <v>730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287</v>
      </c>
      <c r="D49" s="33" t="s">
        <v>25</v>
      </c>
      <c r="E49" s="9" t="s">
        <v>731</v>
      </c>
      <c r="F49" s="33" t="s">
        <v>732</v>
      </c>
      <c r="G49" s="33" t="s">
        <v>235</v>
      </c>
      <c r="H49" s="33" t="s">
        <v>83</v>
      </c>
    </row>
    <row r="50">
      <c r="A50" s="30"/>
      <c r="B50" s="10">
        <v>8.0</v>
      </c>
      <c r="C50" s="9" t="s">
        <v>42</v>
      </c>
      <c r="D50" s="28"/>
      <c r="E50" s="40"/>
      <c r="F50" s="28"/>
      <c r="G50" s="28"/>
      <c r="H50" s="28"/>
    </row>
    <row r="53">
      <c r="A53" s="2" t="s">
        <v>684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23"/>
  </hyperlin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733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28"/>
      <c r="E9" s="40"/>
      <c r="F9" s="28"/>
      <c r="G9" s="28"/>
      <c r="H9" s="28"/>
    </row>
    <row r="10">
      <c r="A10" s="13"/>
      <c r="B10" s="11">
        <v>7.0</v>
      </c>
      <c r="C10" s="9" t="s">
        <v>41</v>
      </c>
      <c r="D10" s="33" t="s">
        <v>358</v>
      </c>
      <c r="E10" s="9" t="s">
        <v>734</v>
      </c>
      <c r="F10" s="33" t="s">
        <v>735</v>
      </c>
      <c r="G10" s="33" t="s">
        <v>736</v>
      </c>
      <c r="H10" s="28"/>
    </row>
    <row r="11">
      <c r="A11" s="30"/>
      <c r="B11" s="10">
        <v>8.0</v>
      </c>
      <c r="C11" s="9" t="s">
        <v>42</v>
      </c>
      <c r="D11" s="33" t="s">
        <v>737</v>
      </c>
      <c r="E11" s="9" t="s">
        <v>738</v>
      </c>
      <c r="F11" s="33" t="s">
        <v>739</v>
      </c>
      <c r="G11" s="33" t="s">
        <v>61</v>
      </c>
      <c r="H11" s="28"/>
    </row>
    <row r="14">
      <c r="A14" s="2" t="s">
        <v>740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28"/>
      <c r="E22" s="40"/>
      <c r="F22" s="28"/>
      <c r="G22" s="28"/>
      <c r="H22" s="28"/>
    </row>
    <row r="23">
      <c r="A23" s="13"/>
      <c r="B23" s="11">
        <v>7.0</v>
      </c>
      <c r="C23" s="9" t="s">
        <v>41</v>
      </c>
      <c r="D23" s="28"/>
      <c r="E23" s="40"/>
      <c r="F23" s="28"/>
      <c r="G23" s="28"/>
      <c r="H23" s="28"/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741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28"/>
      <c r="E34" s="40"/>
      <c r="F34" s="28"/>
      <c r="G34" s="28"/>
      <c r="H34" s="28"/>
    </row>
    <row r="35">
      <c r="A35" s="13"/>
      <c r="B35" s="11">
        <v>6.0</v>
      </c>
      <c r="C35" s="9" t="s">
        <v>38</v>
      </c>
      <c r="D35" s="28"/>
      <c r="E35" s="40"/>
      <c r="F35" s="28"/>
      <c r="G35" s="28"/>
      <c r="H35" s="28"/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28"/>
      <c r="E37" s="40"/>
      <c r="F37" s="28"/>
      <c r="G37" s="28"/>
      <c r="H37" s="28"/>
    </row>
    <row r="40">
      <c r="A40" s="2" t="s">
        <v>742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41</v>
      </c>
      <c r="D49" s="28"/>
      <c r="E49" s="40"/>
      <c r="F49" s="28"/>
      <c r="G49" s="28"/>
      <c r="H49" s="28"/>
    </row>
    <row r="50">
      <c r="A50" s="30"/>
      <c r="B50" s="10">
        <v>8.0</v>
      </c>
      <c r="C50" s="9" t="s">
        <v>42</v>
      </c>
      <c r="D50" s="33" t="s">
        <v>11</v>
      </c>
      <c r="E50" s="9" t="s">
        <v>743</v>
      </c>
      <c r="F50" s="33" t="s">
        <v>744</v>
      </c>
      <c r="G50" s="33" t="s">
        <v>61</v>
      </c>
      <c r="H50" s="28"/>
    </row>
    <row r="53">
      <c r="A53" s="2" t="s">
        <v>745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0"/>
  </cols>
  <sheetData>
    <row r="1">
      <c r="A1" s="3" t="s">
        <v>658</v>
      </c>
      <c r="B1" s="4"/>
      <c r="C1" s="4"/>
      <c r="D1" s="4"/>
      <c r="E1" s="4"/>
      <c r="F1" s="4"/>
      <c r="G1" s="4"/>
      <c r="H1" s="5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>
      <c r="A3" s="13"/>
      <c r="B3" s="10">
        <v>1.0</v>
      </c>
      <c r="C3" s="10" t="s">
        <v>10</v>
      </c>
      <c r="D3" s="29"/>
      <c r="E3" s="10" t="s">
        <v>94</v>
      </c>
      <c r="F3" s="29"/>
      <c r="G3" s="29"/>
      <c r="H3" s="29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>
      <c r="A4" s="13"/>
      <c r="B4" s="10">
        <v>2.0</v>
      </c>
      <c r="C4" s="10" t="s">
        <v>18</v>
      </c>
      <c r="D4" s="29"/>
      <c r="E4" s="10" t="s">
        <v>94</v>
      </c>
      <c r="F4" s="29"/>
      <c r="G4" s="29"/>
      <c r="H4" s="29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>
      <c r="A5" s="13"/>
      <c r="B5" s="3" t="s">
        <v>23</v>
      </c>
      <c r="C5" s="4"/>
      <c r="D5" s="4"/>
      <c r="E5" s="4"/>
      <c r="F5" s="4"/>
      <c r="G5" s="4"/>
      <c r="H5" s="5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>
      <c r="A6" s="13"/>
      <c r="B6" s="10">
        <v>3.0</v>
      </c>
      <c r="C6" s="10" t="s">
        <v>24</v>
      </c>
      <c r="D6" s="29"/>
      <c r="E6" s="10" t="s">
        <v>94</v>
      </c>
      <c r="F6" s="29"/>
      <c r="G6" s="29"/>
      <c r="H6" s="29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>
      <c r="A7" s="13"/>
      <c r="B7" s="10">
        <v>4.0</v>
      </c>
      <c r="C7" s="10" t="s">
        <v>30</v>
      </c>
      <c r="D7" s="29"/>
      <c r="E7" s="10" t="s">
        <v>94</v>
      </c>
      <c r="F7" s="29"/>
      <c r="G7" s="29"/>
      <c r="H7" s="29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>
      <c r="A8" s="13"/>
      <c r="B8" s="10">
        <v>5.0</v>
      </c>
      <c r="C8" s="10" t="s">
        <v>33</v>
      </c>
      <c r="D8" s="29"/>
      <c r="E8" s="31"/>
      <c r="F8" s="29"/>
      <c r="G8" s="29"/>
      <c r="H8" s="29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>
      <c r="A9" s="13"/>
      <c r="B9" s="10">
        <v>6.0</v>
      </c>
      <c r="C9" s="10" t="s">
        <v>38</v>
      </c>
      <c r="D9" s="29"/>
      <c r="E9" s="31"/>
      <c r="F9" s="29"/>
      <c r="G9" s="29"/>
      <c r="H9" s="29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>
      <c r="A10" s="13"/>
      <c r="B10" s="10">
        <v>7.0</v>
      </c>
      <c r="C10" s="10" t="s">
        <v>41</v>
      </c>
      <c r="D10" s="29"/>
      <c r="E10" s="31"/>
      <c r="F10" s="29"/>
      <c r="G10" s="29"/>
      <c r="H10" s="29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>
      <c r="A11" s="30"/>
      <c r="B11" s="10">
        <v>8.0</v>
      </c>
      <c r="C11" s="10" t="s">
        <v>42</v>
      </c>
      <c r="D11" s="16" t="s">
        <v>25</v>
      </c>
      <c r="E11" s="10" t="s">
        <v>710</v>
      </c>
      <c r="F11" s="16" t="s">
        <v>670</v>
      </c>
      <c r="G11" s="134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11" s="16" t="s">
        <v>671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>
      <c r="A14" s="3" t="s">
        <v>684</v>
      </c>
      <c r="B14" s="4"/>
      <c r="C14" s="4"/>
      <c r="D14" s="4"/>
      <c r="E14" s="4"/>
      <c r="F14" s="4"/>
      <c r="G14" s="4"/>
      <c r="H14" s="5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>
      <c r="A15" s="8" t="s">
        <v>45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>
      <c r="A16" s="13"/>
      <c r="B16" s="10">
        <v>1.0</v>
      </c>
      <c r="C16" s="10" t="s">
        <v>10</v>
      </c>
      <c r="D16" s="29"/>
      <c r="E16" s="10" t="s">
        <v>94</v>
      </c>
      <c r="F16" s="29"/>
      <c r="G16" s="29"/>
      <c r="H16" s="29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>
      <c r="A17" s="13"/>
      <c r="B17" s="10">
        <v>2.0</v>
      </c>
      <c r="C17" s="10" t="s">
        <v>18</v>
      </c>
      <c r="D17" s="29"/>
      <c r="E17" s="10" t="s">
        <v>94</v>
      </c>
      <c r="F17" s="29"/>
      <c r="G17" s="29"/>
      <c r="H17" s="29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>
      <c r="A18" s="13"/>
      <c r="B18" s="3" t="s">
        <v>23</v>
      </c>
      <c r="C18" s="4"/>
      <c r="D18" s="4"/>
      <c r="E18" s="4"/>
      <c r="F18" s="4"/>
      <c r="G18" s="4"/>
      <c r="H18" s="5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>
      <c r="A19" s="13"/>
      <c r="B19" s="10">
        <v>3.0</v>
      </c>
      <c r="C19" s="10" t="s">
        <v>24</v>
      </c>
      <c r="D19" s="29"/>
      <c r="E19" s="10" t="s">
        <v>94</v>
      </c>
      <c r="F19" s="29"/>
      <c r="G19" s="29"/>
      <c r="H19" s="29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>
      <c r="A20" s="13"/>
      <c r="B20" s="10">
        <v>4.0</v>
      </c>
      <c r="C20" s="10" t="s">
        <v>30</v>
      </c>
      <c r="D20" s="29"/>
      <c r="E20" s="10" t="s">
        <v>94</v>
      </c>
      <c r="F20" s="29"/>
      <c r="G20" s="29"/>
      <c r="H20" s="29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>
      <c r="A21" s="13"/>
      <c r="B21" s="10">
        <v>5.0</v>
      </c>
      <c r="C21" s="10" t="s">
        <v>33</v>
      </c>
      <c r="D21" s="29"/>
      <c r="E21" s="31"/>
      <c r="F21" s="29"/>
      <c r="G21" s="29"/>
      <c r="H21" s="29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>
      <c r="A22" s="13"/>
      <c r="B22" s="10">
        <v>6.0</v>
      </c>
      <c r="C22" s="10" t="s">
        <v>38</v>
      </c>
      <c r="D22" s="29"/>
      <c r="E22" s="31"/>
      <c r="F22" s="29"/>
      <c r="G22" s="29"/>
      <c r="H22" s="29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>
      <c r="A23" s="13"/>
      <c r="B23" s="10">
        <v>7.0</v>
      </c>
      <c r="C23" s="10" t="s">
        <v>41</v>
      </c>
      <c r="D23" s="29"/>
      <c r="E23" s="31"/>
      <c r="F23" s="29"/>
      <c r="G23" s="29"/>
      <c r="H23" s="29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>
      <c r="A24" s="30"/>
      <c r="B24" s="10">
        <v>8.0</v>
      </c>
      <c r="C24" s="10" t="s">
        <v>42</v>
      </c>
      <c r="D24" s="29"/>
      <c r="E24" s="31"/>
      <c r="F24" s="29"/>
      <c r="G24" s="29"/>
      <c r="H24" s="29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>
      <c r="A27" s="3" t="s">
        <v>684</v>
      </c>
      <c r="B27" s="4"/>
      <c r="C27" s="4"/>
      <c r="D27" s="4"/>
      <c r="E27" s="4"/>
      <c r="F27" s="4"/>
      <c r="G27" s="4"/>
      <c r="H27" s="5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>
      <c r="A28" s="8" t="s">
        <v>97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>
      <c r="A29" s="13"/>
      <c r="B29" s="10">
        <v>1.0</v>
      </c>
      <c r="C29" s="10" t="s">
        <v>10</v>
      </c>
      <c r="D29" s="29"/>
      <c r="E29" s="10" t="s">
        <v>94</v>
      </c>
      <c r="F29" s="29"/>
      <c r="G29" s="29"/>
      <c r="H29" s="29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>
      <c r="A30" s="13"/>
      <c r="B30" s="10">
        <v>2.0</v>
      </c>
      <c r="C30" s="10" t="s">
        <v>18</v>
      </c>
      <c r="D30" s="29"/>
      <c r="E30" s="10" t="s">
        <v>94</v>
      </c>
      <c r="F30" s="29"/>
      <c r="G30" s="29"/>
      <c r="H30" s="29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>
      <c r="A31" s="13"/>
      <c r="B31" s="3" t="s">
        <v>23</v>
      </c>
      <c r="C31" s="4"/>
      <c r="D31" s="4"/>
      <c r="E31" s="4"/>
      <c r="F31" s="4"/>
      <c r="G31" s="4"/>
      <c r="H31" s="5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>
      <c r="A32" s="13"/>
      <c r="B32" s="10">
        <v>3.0</v>
      </c>
      <c r="C32" s="10" t="s">
        <v>24</v>
      </c>
      <c r="D32" s="29"/>
      <c r="E32" s="10" t="s">
        <v>94</v>
      </c>
      <c r="F32" s="29"/>
      <c r="G32" s="29"/>
      <c r="H32" s="29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>
      <c r="A33" s="13"/>
      <c r="B33" s="10">
        <v>4.0</v>
      </c>
      <c r="C33" s="10" t="s">
        <v>30</v>
      </c>
      <c r="D33" s="29"/>
      <c r="E33" s="10" t="s">
        <v>94</v>
      </c>
      <c r="F33" s="29"/>
      <c r="G33" s="29"/>
      <c r="H33" s="29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>
      <c r="A34" s="13"/>
      <c r="B34" s="10">
        <v>5.0</v>
      </c>
      <c r="C34" s="10" t="s">
        <v>33</v>
      </c>
      <c r="D34" s="29"/>
      <c r="E34" s="31"/>
      <c r="F34" s="29"/>
      <c r="G34" s="29"/>
      <c r="H34" s="29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>
      <c r="A35" s="13"/>
      <c r="B35" s="10">
        <v>6.0</v>
      </c>
      <c r="C35" s="10" t="s">
        <v>38</v>
      </c>
      <c r="D35" s="29"/>
      <c r="E35" s="31"/>
      <c r="F35" s="29"/>
      <c r="G35" s="29"/>
      <c r="H35" s="29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>
      <c r="A36" s="13"/>
      <c r="B36" s="10">
        <v>7.0</v>
      </c>
      <c r="C36" s="10" t="s">
        <v>287</v>
      </c>
      <c r="D36" s="65" t="s">
        <v>276</v>
      </c>
      <c r="E36" s="65" t="s">
        <v>746</v>
      </c>
      <c r="F36" s="105" t="s">
        <v>747</v>
      </c>
      <c r="G36" s="135" t="s">
        <v>748</v>
      </c>
      <c r="H36" s="65" t="s">
        <v>749</v>
      </c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>
      <c r="A37" s="30"/>
      <c r="B37" s="10">
        <v>8.0</v>
      </c>
      <c r="C37" s="10" t="s">
        <v>42</v>
      </c>
      <c r="D37" s="29"/>
      <c r="E37" s="31"/>
      <c r="F37" s="29"/>
      <c r="G37" s="29"/>
      <c r="H37" s="29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>
      <c r="A40" s="3" t="s">
        <v>684</v>
      </c>
      <c r="B40" s="4"/>
      <c r="C40" s="4"/>
      <c r="D40" s="4"/>
      <c r="E40" s="4"/>
      <c r="F40" s="4"/>
      <c r="G40" s="4"/>
      <c r="H40" s="5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>
      <c r="A41" s="8" t="s">
        <v>147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>
      <c r="A42" s="13"/>
      <c r="B42" s="10">
        <v>1.0</v>
      </c>
      <c r="C42" s="10" t="s">
        <v>10</v>
      </c>
      <c r="D42" s="29"/>
      <c r="E42" s="10" t="s">
        <v>94</v>
      </c>
      <c r="F42" s="29"/>
      <c r="G42" s="29"/>
      <c r="H42" s="29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>
      <c r="A43" s="13"/>
      <c r="B43" s="10">
        <v>2.0</v>
      </c>
      <c r="C43" s="10" t="s">
        <v>18</v>
      </c>
      <c r="D43" s="29"/>
      <c r="E43" s="10" t="s">
        <v>94</v>
      </c>
      <c r="F43" s="29"/>
      <c r="G43" s="29"/>
      <c r="H43" s="29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>
      <c r="A44" s="13"/>
      <c r="B44" s="3" t="s">
        <v>23</v>
      </c>
      <c r="C44" s="4"/>
      <c r="D44" s="4"/>
      <c r="E44" s="4"/>
      <c r="F44" s="4"/>
      <c r="G44" s="4"/>
      <c r="H44" s="5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>
      <c r="A45" s="13"/>
      <c r="B45" s="10">
        <v>3.0</v>
      </c>
      <c r="C45" s="10" t="s">
        <v>24</v>
      </c>
      <c r="D45" s="29"/>
      <c r="E45" s="10" t="s">
        <v>94</v>
      </c>
      <c r="F45" s="29"/>
      <c r="G45" s="29"/>
      <c r="H45" s="29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>
      <c r="A46" s="13"/>
      <c r="B46" s="10">
        <v>4.0</v>
      </c>
      <c r="C46" s="10" t="s">
        <v>30</v>
      </c>
      <c r="D46" s="29"/>
      <c r="E46" s="10" t="s">
        <v>94</v>
      </c>
      <c r="F46" s="29"/>
      <c r="G46" s="29"/>
      <c r="H46" s="29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>
      <c r="A47" s="13"/>
      <c r="B47" s="10">
        <v>5.0</v>
      </c>
      <c r="C47" s="10" t="s">
        <v>33</v>
      </c>
      <c r="D47" s="29"/>
      <c r="E47" s="31"/>
      <c r="F47" s="29"/>
      <c r="G47" s="29"/>
      <c r="H47" s="29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>
      <c r="A48" s="13"/>
      <c r="B48" s="10">
        <v>6.0</v>
      </c>
      <c r="C48" s="10" t="s">
        <v>38</v>
      </c>
      <c r="D48" s="29"/>
      <c r="E48" s="31"/>
      <c r="F48" s="29"/>
      <c r="G48" s="29"/>
      <c r="H48" s="29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>
      <c r="A49" s="13"/>
      <c r="B49" s="10">
        <v>7.0</v>
      </c>
      <c r="C49" s="10" t="s">
        <v>41</v>
      </c>
      <c r="D49" s="29"/>
      <c r="E49" s="31"/>
      <c r="F49" s="29"/>
      <c r="G49" s="29"/>
      <c r="H49" s="29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>
      <c r="A50" s="30"/>
      <c r="B50" s="10">
        <v>8.0</v>
      </c>
      <c r="C50" s="10" t="s">
        <v>42</v>
      </c>
      <c r="D50" s="29"/>
      <c r="E50" s="31"/>
      <c r="F50" s="29"/>
      <c r="G50" s="29"/>
      <c r="H50" s="29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>
      <c r="A53" s="3" t="s">
        <v>750</v>
      </c>
      <c r="B53" s="4"/>
      <c r="C53" s="4"/>
      <c r="D53" s="4"/>
      <c r="E53" s="4"/>
      <c r="F53" s="4"/>
      <c r="G53" s="4"/>
      <c r="H53" s="5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>
      <c r="A54" s="8" t="s">
        <v>177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>
      <c r="A55" s="13"/>
      <c r="B55" s="10">
        <v>1.0</v>
      </c>
      <c r="C55" s="10" t="s">
        <v>10</v>
      </c>
      <c r="D55" s="29"/>
      <c r="E55" s="10" t="s">
        <v>94</v>
      </c>
      <c r="F55" s="29"/>
      <c r="G55" s="29"/>
      <c r="H55" s="29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>
      <c r="A56" s="13"/>
      <c r="B56" s="10">
        <v>2.0</v>
      </c>
      <c r="C56" s="10" t="s">
        <v>18</v>
      </c>
      <c r="D56" s="29"/>
      <c r="E56" s="10" t="s">
        <v>94</v>
      </c>
      <c r="F56" s="29"/>
      <c r="G56" s="29"/>
      <c r="H56" s="29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>
      <c r="A57" s="13"/>
      <c r="B57" s="3" t="s">
        <v>23</v>
      </c>
      <c r="C57" s="4"/>
      <c r="D57" s="4"/>
      <c r="E57" s="4"/>
      <c r="F57" s="4"/>
      <c r="G57" s="4"/>
      <c r="H57" s="5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>
      <c r="A58" s="13"/>
      <c r="B58" s="10">
        <v>3.0</v>
      </c>
      <c r="C58" s="10" t="s">
        <v>24</v>
      </c>
      <c r="D58" s="29"/>
      <c r="E58" s="10" t="s">
        <v>94</v>
      </c>
      <c r="F58" s="29"/>
      <c r="G58" s="29"/>
      <c r="H58" s="29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>
      <c r="A59" s="13"/>
      <c r="B59" s="10">
        <v>4.0</v>
      </c>
      <c r="C59" s="10" t="s">
        <v>30</v>
      </c>
      <c r="D59" s="29"/>
      <c r="E59" s="10" t="s">
        <v>94</v>
      </c>
      <c r="F59" s="29"/>
      <c r="G59" s="29"/>
      <c r="H59" s="29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>
      <c r="A60" s="13"/>
      <c r="B60" s="10">
        <v>5.0</v>
      </c>
      <c r="C60" s="10" t="s">
        <v>33</v>
      </c>
      <c r="D60" s="29"/>
      <c r="E60" s="31"/>
      <c r="F60" s="29"/>
      <c r="G60" s="29"/>
      <c r="H60" s="29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>
      <c r="A61" s="13"/>
      <c r="B61" s="10">
        <v>6.0</v>
      </c>
      <c r="C61" s="10" t="s">
        <v>38</v>
      </c>
      <c r="D61" s="29"/>
      <c r="E61" s="10" t="s">
        <v>738</v>
      </c>
      <c r="F61" s="16" t="s">
        <v>751</v>
      </c>
      <c r="G61" s="16" t="s">
        <v>752</v>
      </c>
      <c r="H61" s="29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>
      <c r="A62" s="13"/>
      <c r="B62" s="10">
        <v>7.0</v>
      </c>
      <c r="C62" s="10" t="s">
        <v>41</v>
      </c>
      <c r="D62" s="29"/>
      <c r="E62" s="31"/>
      <c r="F62" s="29"/>
      <c r="G62" s="29"/>
      <c r="H62" s="29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>
      <c r="A63" s="30"/>
      <c r="B63" s="10">
        <v>8.0</v>
      </c>
      <c r="C63" s="10" t="s">
        <v>42</v>
      </c>
      <c r="D63" s="29"/>
      <c r="E63" s="31"/>
      <c r="F63" s="29"/>
      <c r="G63" s="29"/>
      <c r="H63" s="29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  <row r="999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</row>
    <row r="1000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36"/>
  </hyperlin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658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28"/>
      <c r="E9" s="40"/>
      <c r="F9" s="28"/>
      <c r="G9" s="28"/>
      <c r="H9" s="28"/>
    </row>
    <row r="10">
      <c r="A10" s="13"/>
      <c r="B10" s="11">
        <v>7.0</v>
      </c>
      <c r="C10" s="9" t="s">
        <v>41</v>
      </c>
      <c r="D10" s="28"/>
      <c r="E10" s="40"/>
      <c r="F10" s="28"/>
      <c r="G10" s="28"/>
      <c r="H10" s="28"/>
    </row>
    <row r="11">
      <c r="A11" s="30"/>
      <c r="B11" s="10">
        <v>8.0</v>
      </c>
      <c r="C11" s="9" t="s">
        <v>42</v>
      </c>
      <c r="D11" s="33" t="s">
        <v>25</v>
      </c>
      <c r="E11" s="9" t="s">
        <v>710</v>
      </c>
      <c r="F11" s="33" t="s">
        <v>670</v>
      </c>
      <c r="G11" s="132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11" s="33" t="s">
        <v>711</v>
      </c>
    </row>
    <row r="14">
      <c r="A14" s="2" t="s">
        <v>753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28"/>
      <c r="E22" s="40"/>
      <c r="F22" s="28"/>
      <c r="G22" s="28"/>
      <c r="H22" s="28"/>
    </row>
    <row r="23">
      <c r="A23" s="13"/>
      <c r="B23" s="11">
        <v>7.0</v>
      </c>
      <c r="C23" s="9" t="s">
        <v>41</v>
      </c>
      <c r="D23" s="33" t="s">
        <v>11</v>
      </c>
      <c r="E23" s="9" t="s">
        <v>738</v>
      </c>
      <c r="F23" s="33" t="s">
        <v>754</v>
      </c>
      <c r="G23" s="33" t="s">
        <v>755</v>
      </c>
      <c r="H23" s="28"/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684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28"/>
      <c r="E34" s="40"/>
      <c r="F34" s="28"/>
      <c r="G34" s="28"/>
      <c r="H34" s="28"/>
    </row>
    <row r="35">
      <c r="A35" s="13"/>
      <c r="B35" s="11">
        <v>6.0</v>
      </c>
      <c r="C35" s="9" t="s">
        <v>38</v>
      </c>
      <c r="D35" s="28"/>
      <c r="E35" s="40"/>
      <c r="F35" s="28"/>
      <c r="G35" s="28"/>
      <c r="H35" s="28"/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28"/>
      <c r="E37" s="40"/>
      <c r="F37" s="28"/>
      <c r="G37" s="28"/>
      <c r="H37" s="28"/>
    </row>
    <row r="40">
      <c r="A40" s="2" t="s">
        <v>684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41</v>
      </c>
      <c r="D49" s="28"/>
      <c r="E49" s="40"/>
      <c r="F49" s="28"/>
      <c r="G49" s="28"/>
      <c r="H49" s="28"/>
    </row>
    <row r="50">
      <c r="A50" s="30"/>
      <c r="B50" s="10">
        <v>8.0</v>
      </c>
      <c r="C50" s="9" t="s">
        <v>42</v>
      </c>
      <c r="D50" s="28"/>
      <c r="E50" s="40"/>
      <c r="F50" s="28"/>
      <c r="G50" s="28"/>
      <c r="H50" s="28"/>
    </row>
    <row r="53">
      <c r="A53" s="2" t="s">
        <v>684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658</v>
      </c>
      <c r="B1" s="4"/>
      <c r="C1" s="4"/>
      <c r="D1" s="4"/>
      <c r="E1" s="4"/>
      <c r="F1" s="4"/>
      <c r="G1" s="4"/>
      <c r="H1" s="5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>
      <c r="A3" s="13"/>
      <c r="B3" s="10">
        <v>1.0</v>
      </c>
      <c r="C3" s="10" t="s">
        <v>10</v>
      </c>
      <c r="D3" s="29"/>
      <c r="E3" s="10" t="s">
        <v>94</v>
      </c>
      <c r="F3" s="29"/>
      <c r="G3" s="29"/>
      <c r="H3" s="29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>
      <c r="A4" s="13"/>
      <c r="B4" s="10">
        <v>2.0</v>
      </c>
      <c r="C4" s="10" t="s">
        <v>18</v>
      </c>
      <c r="D4" s="29"/>
      <c r="E4" s="10" t="s">
        <v>94</v>
      </c>
      <c r="F4" s="29"/>
      <c r="G4" s="29"/>
      <c r="H4" s="29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>
      <c r="A5" s="13"/>
      <c r="B5" s="3" t="s">
        <v>23</v>
      </c>
      <c r="C5" s="4"/>
      <c r="D5" s="4"/>
      <c r="E5" s="4"/>
      <c r="F5" s="4"/>
      <c r="G5" s="4"/>
      <c r="H5" s="5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>
      <c r="A6" s="13"/>
      <c r="B6" s="10">
        <v>3.0</v>
      </c>
      <c r="C6" s="10" t="s">
        <v>24</v>
      </c>
      <c r="D6" s="29"/>
      <c r="E6" s="10" t="s">
        <v>94</v>
      </c>
      <c r="F6" s="29"/>
      <c r="G6" s="29"/>
      <c r="H6" s="2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>
      <c r="A7" s="13"/>
      <c r="B7" s="10">
        <v>4.0</v>
      </c>
      <c r="C7" s="10" t="s">
        <v>30</v>
      </c>
      <c r="D7" s="29"/>
      <c r="E7" s="10" t="s">
        <v>94</v>
      </c>
      <c r="F7" s="29"/>
      <c r="G7" s="29"/>
      <c r="H7" s="29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>
      <c r="A8" s="13"/>
      <c r="B8" s="10">
        <v>5.0</v>
      </c>
      <c r="C8" s="10" t="s">
        <v>33</v>
      </c>
      <c r="D8" s="29"/>
      <c r="E8" s="31"/>
      <c r="F8" s="29"/>
      <c r="G8" s="29"/>
      <c r="H8" s="2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>
      <c r="A9" s="13"/>
      <c r="B9" s="10">
        <v>6.0</v>
      </c>
      <c r="C9" s="10" t="s">
        <v>38</v>
      </c>
      <c r="D9" s="29"/>
      <c r="E9" s="31"/>
      <c r="F9" s="29"/>
      <c r="G9" s="29"/>
      <c r="H9" s="29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>
      <c r="A10" s="13"/>
      <c r="B10" s="10">
        <v>7.0</v>
      </c>
      <c r="C10" s="10" t="s">
        <v>41</v>
      </c>
      <c r="D10" s="29"/>
      <c r="E10" s="31"/>
      <c r="F10" s="29"/>
      <c r="G10" s="29"/>
      <c r="H10" s="2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>
      <c r="A11" s="30"/>
      <c r="B11" s="10">
        <v>8.0</v>
      </c>
      <c r="C11" s="10" t="s">
        <v>42</v>
      </c>
      <c r="D11" s="29"/>
      <c r="E11" s="31"/>
      <c r="F11" s="29"/>
      <c r="G11" s="29"/>
      <c r="H11" s="29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>
      <c r="A14" s="3" t="s">
        <v>756</v>
      </c>
      <c r="B14" s="4"/>
      <c r="C14" s="4"/>
      <c r="D14" s="4"/>
      <c r="E14" s="4"/>
      <c r="F14" s="4"/>
      <c r="G14" s="4"/>
      <c r="H14" s="5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>
      <c r="A15" s="8" t="s">
        <v>45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>
      <c r="A16" s="13"/>
      <c r="B16" s="10">
        <v>1.0</v>
      </c>
      <c r="C16" s="10" t="s">
        <v>10</v>
      </c>
      <c r="D16" s="29"/>
      <c r="E16" s="10" t="s">
        <v>94</v>
      </c>
      <c r="F16" s="29"/>
      <c r="G16" s="29"/>
      <c r="H16" s="29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>
      <c r="A17" s="13"/>
      <c r="B17" s="10">
        <v>2.0</v>
      </c>
      <c r="C17" s="10" t="s">
        <v>18</v>
      </c>
      <c r="D17" s="29"/>
      <c r="E17" s="10" t="s">
        <v>94</v>
      </c>
      <c r="F17" s="29"/>
      <c r="G17" s="29"/>
      <c r="H17" s="29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>
      <c r="A18" s="13"/>
      <c r="B18" s="3" t="s">
        <v>23</v>
      </c>
      <c r="C18" s="4"/>
      <c r="D18" s="4"/>
      <c r="E18" s="4"/>
      <c r="F18" s="4"/>
      <c r="G18" s="4"/>
      <c r="H18" s="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>
      <c r="A19" s="13"/>
      <c r="B19" s="10">
        <v>3.0</v>
      </c>
      <c r="C19" s="10" t="s">
        <v>24</v>
      </c>
      <c r="D19" s="29"/>
      <c r="E19" s="10" t="s">
        <v>94</v>
      </c>
      <c r="F19" s="29"/>
      <c r="G19" s="29"/>
      <c r="H19" s="29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>
      <c r="A20" s="13"/>
      <c r="B20" s="10">
        <v>4.0</v>
      </c>
      <c r="C20" s="10" t="s">
        <v>30</v>
      </c>
      <c r="D20" s="29"/>
      <c r="E20" s="10" t="s">
        <v>94</v>
      </c>
      <c r="F20" s="29"/>
      <c r="G20" s="29"/>
      <c r="H20" s="29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>
      <c r="A21" s="13"/>
      <c r="B21" s="10">
        <v>5.0</v>
      </c>
      <c r="C21" s="10" t="s">
        <v>33</v>
      </c>
      <c r="D21" s="29"/>
      <c r="E21" s="31"/>
      <c r="F21" s="29"/>
      <c r="G21" s="29"/>
      <c r="H21" s="29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>
      <c r="A22" s="13"/>
      <c r="B22" s="10">
        <v>6.0</v>
      </c>
      <c r="C22" s="10" t="s">
        <v>38</v>
      </c>
      <c r="D22" s="29"/>
      <c r="E22" s="31"/>
      <c r="F22" s="29"/>
      <c r="G22" s="29"/>
      <c r="H22" s="29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>
      <c r="A23" s="13"/>
      <c r="B23" s="10">
        <v>7.0</v>
      </c>
      <c r="C23" s="10" t="s">
        <v>41</v>
      </c>
      <c r="D23" s="29"/>
      <c r="E23" s="31"/>
      <c r="F23" s="29"/>
      <c r="G23" s="29"/>
      <c r="H23" s="29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>
      <c r="A24" s="30"/>
      <c r="B24" s="10">
        <v>8.0</v>
      </c>
      <c r="C24" s="10" t="s">
        <v>42</v>
      </c>
      <c r="D24" s="16" t="s">
        <v>72</v>
      </c>
      <c r="E24" s="10" t="s">
        <v>669</v>
      </c>
      <c r="F24" s="16" t="s">
        <v>670</v>
      </c>
      <c r="G24" s="134" t="str">
        <f>HYPERLINK("https://www.youtube.com/watch?v=FDwMqFdUzb4  YouTube    просмотр видео","https://www.youtube.com/watch?v=FDwMqFdUzb4  YouTube    просмотр видео")</f>
        <v>https://www.youtube.com/watch?v=FDwMqFdUzb4  YouTube    просмотр видео</v>
      </c>
      <c r="H24" s="16" t="s">
        <v>671</v>
      </c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>
      <c r="A27" s="3" t="s">
        <v>684</v>
      </c>
      <c r="B27" s="4"/>
      <c r="C27" s="4"/>
      <c r="D27" s="4"/>
      <c r="E27" s="4"/>
      <c r="F27" s="4"/>
      <c r="G27" s="4"/>
      <c r="H27" s="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>
      <c r="A28" s="8" t="s">
        <v>97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>
      <c r="A29" s="13"/>
      <c r="B29" s="10">
        <v>1.0</v>
      </c>
      <c r="C29" s="10" t="s">
        <v>10</v>
      </c>
      <c r="D29" s="29"/>
      <c r="E29" s="10" t="s">
        <v>94</v>
      </c>
      <c r="F29" s="29"/>
      <c r="G29" s="29"/>
      <c r="H29" s="29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>
      <c r="A30" s="13"/>
      <c r="B30" s="10">
        <v>2.0</v>
      </c>
      <c r="C30" s="10" t="s">
        <v>18</v>
      </c>
      <c r="D30" s="29"/>
      <c r="E30" s="10" t="s">
        <v>94</v>
      </c>
      <c r="F30" s="29"/>
      <c r="G30" s="29"/>
      <c r="H30" s="29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>
      <c r="A31" s="13"/>
      <c r="B31" s="3" t="s">
        <v>23</v>
      </c>
      <c r="C31" s="4"/>
      <c r="D31" s="4"/>
      <c r="E31" s="4"/>
      <c r="F31" s="4"/>
      <c r="G31" s="4"/>
      <c r="H31" s="5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>
      <c r="A32" s="13"/>
      <c r="B32" s="10">
        <v>3.0</v>
      </c>
      <c r="C32" s="10" t="s">
        <v>24</v>
      </c>
      <c r="D32" s="29"/>
      <c r="E32" s="10" t="s">
        <v>94</v>
      </c>
      <c r="F32" s="29"/>
      <c r="G32" s="29"/>
      <c r="H32" s="29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>
      <c r="A33" s="13"/>
      <c r="B33" s="10">
        <v>4.0</v>
      </c>
      <c r="C33" s="10" t="s">
        <v>30</v>
      </c>
      <c r="D33" s="29"/>
      <c r="E33" s="10" t="s">
        <v>94</v>
      </c>
      <c r="F33" s="29"/>
      <c r="G33" s="29"/>
      <c r="H33" s="29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>
      <c r="A34" s="13"/>
      <c r="B34" s="10">
        <v>5.0</v>
      </c>
      <c r="C34" s="10" t="s">
        <v>33</v>
      </c>
      <c r="D34" s="29"/>
      <c r="E34" s="31"/>
      <c r="F34" s="29"/>
      <c r="G34" s="29"/>
      <c r="H34" s="29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>
      <c r="A35" s="13"/>
      <c r="B35" s="10">
        <v>6.0</v>
      </c>
      <c r="C35" s="10" t="s">
        <v>38</v>
      </c>
      <c r="D35" s="29"/>
      <c r="E35" s="31"/>
      <c r="F35" s="29"/>
      <c r="G35" s="29"/>
      <c r="H35" s="29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>
      <c r="A36" s="13"/>
      <c r="B36" s="10">
        <v>7.0</v>
      </c>
      <c r="C36" s="10" t="s">
        <v>41</v>
      </c>
      <c r="D36" s="29"/>
      <c r="E36" s="31"/>
      <c r="F36" s="29"/>
      <c r="G36" s="29"/>
      <c r="H36" s="29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>
      <c r="A37" s="30"/>
      <c r="B37" s="10">
        <v>8.0</v>
      </c>
      <c r="C37" s="10" t="s">
        <v>42</v>
      </c>
      <c r="D37" s="29"/>
      <c r="E37" s="31"/>
      <c r="F37" s="29"/>
      <c r="G37" s="29"/>
      <c r="H37" s="29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>
      <c r="A40" s="3" t="s">
        <v>684</v>
      </c>
      <c r="B40" s="4"/>
      <c r="C40" s="4"/>
      <c r="D40" s="4"/>
      <c r="E40" s="4"/>
      <c r="F40" s="4"/>
      <c r="G40" s="4"/>
      <c r="H40" s="5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>
      <c r="A41" s="8" t="s">
        <v>147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>
      <c r="A42" s="13"/>
      <c r="B42" s="10">
        <v>1.0</v>
      </c>
      <c r="C42" s="10" t="s">
        <v>10</v>
      </c>
      <c r="D42" s="29"/>
      <c r="E42" s="10" t="s">
        <v>94</v>
      </c>
      <c r="F42" s="29"/>
      <c r="G42" s="29"/>
      <c r="H42" s="29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>
      <c r="A43" s="13"/>
      <c r="B43" s="10">
        <v>2.0</v>
      </c>
      <c r="C43" s="10" t="s">
        <v>18</v>
      </c>
      <c r="D43" s="29"/>
      <c r="E43" s="10" t="s">
        <v>94</v>
      </c>
      <c r="F43" s="29"/>
      <c r="G43" s="29"/>
      <c r="H43" s="29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>
      <c r="A44" s="13"/>
      <c r="B44" s="3" t="s">
        <v>23</v>
      </c>
      <c r="C44" s="4"/>
      <c r="D44" s="4"/>
      <c r="E44" s="4"/>
      <c r="F44" s="4"/>
      <c r="G44" s="4"/>
      <c r="H44" s="5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>
      <c r="A45" s="13"/>
      <c r="B45" s="10">
        <v>3.0</v>
      </c>
      <c r="C45" s="10" t="s">
        <v>24</v>
      </c>
      <c r="D45" s="29"/>
      <c r="E45" s="10" t="s">
        <v>94</v>
      </c>
      <c r="F45" s="29"/>
      <c r="G45" s="29"/>
      <c r="H45" s="29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>
      <c r="A46" s="13"/>
      <c r="B46" s="10">
        <v>4.0</v>
      </c>
      <c r="C46" s="10" t="s">
        <v>30</v>
      </c>
      <c r="D46" s="29"/>
      <c r="E46" s="10" t="s">
        <v>94</v>
      </c>
      <c r="F46" s="29"/>
      <c r="G46" s="29"/>
      <c r="H46" s="29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>
      <c r="A47" s="13"/>
      <c r="B47" s="10">
        <v>5.0</v>
      </c>
      <c r="C47" s="10" t="s">
        <v>33</v>
      </c>
      <c r="D47" s="29"/>
      <c r="E47" s="31"/>
      <c r="F47" s="29"/>
      <c r="G47" s="29"/>
      <c r="H47" s="29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>
      <c r="A48" s="13"/>
      <c r="B48" s="10">
        <v>6.0</v>
      </c>
      <c r="C48" s="10" t="s">
        <v>38</v>
      </c>
      <c r="D48" s="29"/>
      <c r="E48" s="31"/>
      <c r="F48" s="29"/>
      <c r="G48" s="29"/>
      <c r="H48" s="29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>
      <c r="A49" s="13"/>
      <c r="B49" s="10">
        <v>7.0</v>
      </c>
      <c r="C49" s="10" t="s">
        <v>41</v>
      </c>
      <c r="D49" s="29"/>
      <c r="E49" s="31"/>
      <c r="F49" s="29"/>
      <c r="G49" s="29"/>
      <c r="H49" s="29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>
      <c r="A50" s="30"/>
      <c r="B50" s="10">
        <v>8.0</v>
      </c>
      <c r="C50" s="10" t="s">
        <v>42</v>
      </c>
      <c r="D50" s="29"/>
      <c r="E50" s="31"/>
      <c r="F50" s="29"/>
      <c r="G50" s="29"/>
      <c r="H50" s="29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>
      <c r="A53" s="3" t="s">
        <v>684</v>
      </c>
      <c r="B53" s="4"/>
      <c r="C53" s="4"/>
      <c r="D53" s="4"/>
      <c r="E53" s="4"/>
      <c r="F53" s="4"/>
      <c r="G53" s="4"/>
      <c r="H53" s="5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>
      <c r="A54" s="8" t="s">
        <v>177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>
      <c r="A55" s="13"/>
      <c r="B55" s="10">
        <v>1.0</v>
      </c>
      <c r="C55" s="10" t="s">
        <v>10</v>
      </c>
      <c r="D55" s="29"/>
      <c r="E55" s="10" t="s">
        <v>94</v>
      </c>
      <c r="F55" s="29"/>
      <c r="G55" s="29"/>
      <c r="H55" s="29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>
      <c r="A56" s="13"/>
      <c r="B56" s="10">
        <v>2.0</v>
      </c>
      <c r="C56" s="10" t="s">
        <v>18</v>
      </c>
      <c r="D56" s="29"/>
      <c r="E56" s="10" t="s">
        <v>94</v>
      </c>
      <c r="F56" s="29"/>
      <c r="G56" s="29"/>
      <c r="H56" s="29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>
      <c r="A57" s="13"/>
      <c r="B57" s="3" t="s">
        <v>23</v>
      </c>
      <c r="C57" s="4"/>
      <c r="D57" s="4"/>
      <c r="E57" s="4"/>
      <c r="F57" s="4"/>
      <c r="G57" s="4"/>
      <c r="H57" s="5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>
      <c r="A58" s="13"/>
      <c r="B58" s="10">
        <v>3.0</v>
      </c>
      <c r="C58" s="10" t="s">
        <v>24</v>
      </c>
      <c r="D58" s="29"/>
      <c r="E58" s="10" t="s">
        <v>94</v>
      </c>
      <c r="F58" s="29"/>
      <c r="G58" s="29"/>
      <c r="H58" s="29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>
      <c r="A59" s="13"/>
      <c r="B59" s="10">
        <v>4.0</v>
      </c>
      <c r="C59" s="10" t="s">
        <v>30</v>
      </c>
      <c r="D59" s="29"/>
      <c r="E59" s="10" t="s">
        <v>94</v>
      </c>
      <c r="F59" s="29"/>
      <c r="G59" s="29"/>
      <c r="H59" s="29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>
      <c r="A60" s="13"/>
      <c r="B60" s="10">
        <v>5.0</v>
      </c>
      <c r="C60" s="10" t="s">
        <v>33</v>
      </c>
      <c r="D60" s="29"/>
      <c r="E60" s="31"/>
      <c r="F60" s="29"/>
      <c r="G60" s="29"/>
      <c r="H60" s="29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>
      <c r="A61" s="13"/>
      <c r="B61" s="10">
        <v>6.0</v>
      </c>
      <c r="C61" s="10" t="s">
        <v>38</v>
      </c>
      <c r="D61" s="29"/>
      <c r="E61" s="31"/>
      <c r="F61" s="29"/>
      <c r="G61" s="29"/>
      <c r="H61" s="29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>
      <c r="A62" s="13"/>
      <c r="B62" s="10">
        <v>7.0</v>
      </c>
      <c r="C62" s="10" t="s">
        <v>41</v>
      </c>
      <c r="D62" s="29"/>
      <c r="E62" s="31"/>
      <c r="F62" s="29"/>
      <c r="G62" s="29"/>
      <c r="H62" s="29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>
      <c r="A63" s="30"/>
      <c r="B63" s="10">
        <v>8.0</v>
      </c>
      <c r="C63" s="10" t="s">
        <v>42</v>
      </c>
      <c r="D63" s="65" t="s">
        <v>276</v>
      </c>
      <c r="E63" s="69" t="s">
        <v>757</v>
      </c>
      <c r="F63" s="137" t="s">
        <v>758</v>
      </c>
      <c r="G63" s="70" t="s">
        <v>759</v>
      </c>
      <c r="H63" s="70" t="s">
        <v>760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  <row r="184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</row>
    <row r="18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</row>
    <row r="186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</row>
    <row r="187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</row>
    <row r="189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</row>
    <row r="190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</row>
    <row r="19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</row>
    <row r="19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</row>
    <row r="193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</row>
    <row r="194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</row>
    <row r="19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</row>
    <row r="196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</row>
    <row r="197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</row>
    <row r="198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</row>
    <row r="199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</row>
    <row r="200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</row>
    <row r="20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</row>
    <row r="20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</row>
    <row r="203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</row>
    <row r="204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</row>
    <row r="205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</row>
    <row r="206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</row>
    <row r="207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</row>
    <row r="209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</row>
    <row r="21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</row>
    <row r="21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</row>
    <row r="213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</row>
    <row r="214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</row>
    <row r="21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</row>
    <row r="216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</row>
    <row r="217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</row>
    <row r="218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</row>
    <row r="219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  <row r="220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</row>
    <row r="22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</row>
    <row r="22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</row>
    <row r="223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</row>
    <row r="224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</row>
    <row r="22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</row>
    <row r="226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</row>
    <row r="227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</row>
    <row r="228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</row>
    <row r="229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</row>
    <row r="230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</row>
    <row r="231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</row>
    <row r="23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</row>
    <row r="23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</row>
    <row r="236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</row>
    <row r="237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</row>
    <row r="238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</row>
    <row r="239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</row>
    <row r="240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</row>
    <row r="241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</row>
    <row r="24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</row>
    <row r="243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</row>
    <row r="244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</row>
    <row r="24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</row>
    <row r="246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</row>
    <row r="247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</row>
    <row r="248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</row>
    <row r="249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</row>
    <row r="250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</row>
    <row r="251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</row>
    <row r="25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</row>
    <row r="253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</row>
    <row r="254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</row>
    <row r="25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</row>
    <row r="256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</row>
    <row r="257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</row>
    <row r="258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</row>
    <row r="259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</row>
    <row r="260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</row>
    <row r="261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</row>
    <row r="263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</row>
    <row r="264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</row>
    <row r="26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</row>
    <row r="266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</row>
    <row r="267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</row>
    <row r="268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</row>
    <row r="269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</row>
    <row r="270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</row>
    <row r="271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</row>
    <row r="27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</row>
    <row r="273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</row>
    <row r="274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</row>
    <row r="27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</row>
    <row r="276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</row>
    <row r="277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</row>
    <row r="278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  <row r="347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</row>
    <row r="348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</row>
    <row r="349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</row>
    <row r="350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</row>
    <row r="351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</row>
    <row r="352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</row>
    <row r="353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</row>
    <row r="354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</row>
    <row r="355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</row>
    <row r="356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</row>
    <row r="357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</row>
    <row r="358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</row>
    <row r="359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</row>
    <row r="360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</row>
    <row r="361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</row>
    <row r="362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</row>
    <row r="363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</row>
    <row r="364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</row>
    <row r="365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</row>
    <row r="366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</row>
    <row r="367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</row>
    <row r="368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</row>
    <row r="369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</row>
    <row r="370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</row>
    <row r="371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</row>
    <row r="373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</row>
    <row r="374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</row>
    <row r="375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</row>
    <row r="376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</row>
    <row r="377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</row>
    <row r="378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</row>
    <row r="379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</row>
    <row r="380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</row>
    <row r="382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</row>
    <row r="383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</row>
    <row r="385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</row>
    <row r="386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</row>
    <row r="387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</row>
    <row r="388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</row>
    <row r="389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</row>
    <row r="390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</row>
    <row r="391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</row>
    <row r="392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</row>
    <row r="395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</row>
    <row r="396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</row>
    <row r="398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</row>
    <row r="399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</row>
    <row r="400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</row>
    <row r="401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</row>
    <row r="402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</row>
    <row r="403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</row>
    <row r="404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</row>
    <row r="405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</row>
    <row r="407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</row>
    <row r="409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</row>
    <row r="410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</row>
    <row r="411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</row>
    <row r="412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</row>
    <row r="413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</row>
    <row r="414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</row>
    <row r="416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</row>
    <row r="417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</row>
    <row r="418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</row>
    <row r="419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</row>
    <row r="420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</row>
    <row r="421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</row>
    <row r="422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</row>
    <row r="423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</row>
    <row r="424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</row>
    <row r="425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</row>
    <row r="426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</row>
    <row r="427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</row>
    <row r="428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</row>
    <row r="429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</row>
    <row r="430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</row>
    <row r="431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</row>
    <row r="432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</row>
    <row r="433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</row>
    <row r="434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</row>
    <row r="435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</row>
    <row r="436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</row>
    <row r="437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</row>
    <row r="438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</row>
    <row r="439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</row>
    <row r="440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</row>
    <row r="441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</row>
    <row r="442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</row>
    <row r="443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</row>
    <row r="444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</row>
    <row r="445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</row>
    <row r="446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</row>
    <row r="447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</row>
    <row r="448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</row>
    <row r="450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</row>
    <row r="451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</row>
    <row r="452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</row>
    <row r="453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</row>
    <row r="454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</row>
    <row r="456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</row>
    <row r="457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</row>
    <row r="458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</row>
    <row r="459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</row>
    <row r="460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</row>
    <row r="461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</row>
    <row r="462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</row>
    <row r="463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</row>
    <row r="464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</row>
    <row r="465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</row>
    <row r="466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</row>
    <row r="467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</row>
    <row r="468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</row>
    <row r="469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</row>
    <row r="470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</row>
    <row r="471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</row>
    <row r="472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</row>
    <row r="473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</row>
    <row r="474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</row>
    <row r="475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</row>
    <row r="476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</row>
    <row r="477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</row>
    <row r="478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</row>
    <row r="479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</row>
    <row r="480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</row>
    <row r="482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</row>
    <row r="483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</row>
    <row r="484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</row>
    <row r="485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</row>
    <row r="486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</row>
    <row r="487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</row>
    <row r="488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</row>
    <row r="489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</row>
    <row r="490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</row>
    <row r="491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</row>
    <row r="492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</row>
    <row r="493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</row>
    <row r="494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</row>
    <row r="495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</row>
    <row r="496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</row>
    <row r="497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</row>
    <row r="499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</row>
    <row r="500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</row>
    <row r="501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</row>
    <row r="502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</row>
    <row r="503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</row>
    <row r="504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</row>
    <row r="506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</row>
    <row r="507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</row>
    <row r="509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</row>
    <row r="510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</row>
    <row r="511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</row>
    <row r="512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</row>
    <row r="513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</row>
    <row r="514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</row>
    <row r="515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</row>
    <row r="517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</row>
    <row r="518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</row>
    <row r="519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</row>
    <row r="520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</row>
    <row r="521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</row>
    <row r="522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</row>
    <row r="523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</row>
    <row r="524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</row>
    <row r="525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</row>
    <row r="526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</row>
    <row r="527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</row>
    <row r="528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</row>
    <row r="530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</row>
    <row r="531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</row>
    <row r="532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</row>
    <row r="533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</row>
    <row r="534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</row>
    <row r="535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</row>
    <row r="536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</row>
    <row r="537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</row>
    <row r="538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</row>
    <row r="539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</row>
    <row r="540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</row>
    <row r="541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</row>
    <row r="542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</row>
    <row r="543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</row>
    <row r="544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</row>
    <row r="545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</row>
    <row r="546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</row>
    <row r="547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</row>
    <row r="548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</row>
    <row r="549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</row>
    <row r="550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</row>
    <row r="551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</row>
    <row r="552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</row>
    <row r="553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</row>
    <row r="554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</row>
    <row r="555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</row>
    <row r="556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</row>
    <row r="558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</row>
    <row r="559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</row>
    <row r="560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</row>
    <row r="561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</row>
    <row r="562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</row>
    <row r="563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</row>
    <row r="564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</row>
    <row r="565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</row>
    <row r="566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</row>
    <row r="567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</row>
    <row r="568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</row>
    <row r="569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</row>
    <row r="570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</row>
    <row r="571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</row>
    <row r="572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</row>
    <row r="573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</row>
    <row r="574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</row>
    <row r="575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</row>
    <row r="576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</row>
    <row r="577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</row>
    <row r="578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</row>
    <row r="579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</row>
    <row r="580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</row>
    <row r="581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</row>
    <row r="582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</row>
    <row r="583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</row>
    <row r="584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</row>
    <row r="585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</row>
    <row r="586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</row>
    <row r="587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</row>
    <row r="588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</row>
    <row r="589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</row>
    <row r="590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</row>
    <row r="591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</row>
    <row r="593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</row>
    <row r="595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</row>
    <row r="596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</row>
    <row r="597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</row>
    <row r="598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</row>
    <row r="599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</row>
    <row r="600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</row>
    <row r="601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</row>
    <row r="603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</row>
    <row r="604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</row>
    <row r="606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</row>
    <row r="607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</row>
    <row r="608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</row>
    <row r="609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</row>
    <row r="611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</row>
    <row r="612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</row>
    <row r="613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</row>
    <row r="614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</row>
    <row r="615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</row>
    <row r="617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</row>
    <row r="618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</row>
    <row r="619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</row>
    <row r="620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</row>
    <row r="621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</row>
    <row r="623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</row>
    <row r="624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</row>
    <row r="625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</row>
    <row r="627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</row>
    <row r="628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</row>
    <row r="629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</row>
    <row r="630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</row>
    <row r="631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</row>
    <row r="632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</row>
    <row r="633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</row>
    <row r="635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</row>
    <row r="636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</row>
    <row r="637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</row>
    <row r="639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</row>
    <row r="640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</row>
    <row r="641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</row>
    <row r="642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</row>
    <row r="643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</row>
    <row r="644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</row>
    <row r="645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</row>
    <row r="646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</row>
    <row r="647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</row>
    <row r="648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</row>
    <row r="649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</row>
    <row r="650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</row>
    <row r="651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</row>
    <row r="652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</row>
    <row r="653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</row>
    <row r="654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</row>
    <row r="655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</row>
    <row r="656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</row>
    <row r="657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</row>
    <row r="658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</row>
    <row r="659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</row>
    <row r="660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</row>
    <row r="661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</row>
    <row r="662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</row>
    <row r="663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</row>
    <row r="664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</row>
    <row r="665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</row>
    <row r="666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</row>
    <row r="667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</row>
    <row r="668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</row>
    <row r="669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</row>
    <row r="670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</row>
    <row r="671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</row>
    <row r="672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</row>
    <row r="673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</row>
    <row r="674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</row>
    <row r="675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</row>
    <row r="676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</row>
    <row r="677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</row>
    <row r="678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</row>
    <row r="679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</row>
    <row r="680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</row>
    <row r="681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</row>
    <row r="682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</row>
    <row r="683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</row>
    <row r="684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</row>
    <row r="685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</row>
    <row r="686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</row>
    <row r="687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</row>
    <row r="688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</row>
    <row r="689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</row>
    <row r="690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</row>
    <row r="691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</row>
    <row r="692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</row>
    <row r="693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</row>
    <row r="694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</row>
    <row r="695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</row>
    <row r="696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</row>
    <row r="697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</row>
    <row r="698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</row>
    <row r="699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</row>
    <row r="700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</row>
    <row r="701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</row>
    <row r="702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</row>
    <row r="703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</row>
    <row r="704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</row>
    <row r="705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</row>
    <row r="706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</row>
    <row r="707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</row>
    <row r="708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</row>
    <row r="709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</row>
    <row r="710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</row>
    <row r="711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</row>
    <row r="712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</row>
    <row r="713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</row>
    <row r="714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</row>
    <row r="715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</row>
    <row r="716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</row>
    <row r="717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</row>
    <row r="718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</row>
    <row r="719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</row>
    <row r="720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</row>
    <row r="721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</row>
    <row r="722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</row>
    <row r="723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</row>
    <row r="724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</row>
    <row r="725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</row>
    <row r="726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</row>
    <row r="727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</row>
    <row r="728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</row>
    <row r="729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</row>
    <row r="730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</row>
    <row r="731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</row>
    <row r="732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</row>
    <row r="733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</row>
    <row r="734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</row>
    <row r="735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</row>
    <row r="736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</row>
    <row r="737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</row>
    <row r="738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</row>
    <row r="739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</row>
    <row r="740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</row>
    <row r="741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</row>
    <row r="742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</row>
    <row r="743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</row>
    <row r="744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</row>
    <row r="745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</row>
    <row r="746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</row>
    <row r="747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</row>
    <row r="748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</row>
    <row r="749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</row>
    <row r="750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</row>
    <row r="751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</row>
    <row r="752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</row>
    <row r="753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</row>
    <row r="754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</row>
    <row r="755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</row>
    <row r="756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</row>
    <row r="757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</row>
    <row r="758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</row>
    <row r="759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</row>
    <row r="760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</row>
    <row r="761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</row>
    <row r="762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</row>
    <row r="763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</row>
    <row r="764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</row>
    <row r="765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</row>
    <row r="766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</row>
    <row r="767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</row>
    <row r="768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</row>
    <row r="769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</row>
    <row r="770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</row>
    <row r="771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</row>
    <row r="772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</row>
    <row r="773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</row>
    <row r="774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</row>
    <row r="775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</row>
    <row r="776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</row>
    <row r="777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</row>
    <row r="778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</row>
    <row r="779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</row>
    <row r="780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</row>
    <row r="781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</row>
    <row r="782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</row>
    <row r="783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</row>
    <row r="784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</row>
    <row r="785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</row>
    <row r="786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</row>
    <row r="787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</row>
    <row r="788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</row>
    <row r="789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</row>
    <row r="790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</row>
    <row r="791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</row>
    <row r="792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</row>
    <row r="793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</row>
    <row r="794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</row>
    <row r="795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</row>
    <row r="796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</row>
    <row r="797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</row>
    <row r="798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</row>
    <row r="799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</row>
    <row r="800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</row>
    <row r="801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</row>
    <row r="802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</row>
    <row r="803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</row>
    <row r="804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</row>
    <row r="805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</row>
    <row r="806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</row>
    <row r="807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</row>
    <row r="808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</row>
    <row r="809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</row>
    <row r="810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</row>
    <row r="811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</row>
    <row r="812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</row>
    <row r="813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</row>
    <row r="814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</row>
    <row r="815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</row>
    <row r="816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</row>
    <row r="817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</row>
    <row r="818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</row>
    <row r="819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</row>
    <row r="820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</row>
    <row r="821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</row>
    <row r="822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</row>
    <row r="823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</row>
    <row r="824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</row>
    <row r="825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</row>
    <row r="826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</row>
    <row r="827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</row>
    <row r="828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</row>
    <row r="829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</row>
    <row r="830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</row>
    <row r="831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</row>
    <row r="832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</row>
    <row r="833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</row>
    <row r="834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</row>
    <row r="835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</row>
    <row r="836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</row>
    <row r="837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</row>
    <row r="838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</row>
    <row r="839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</row>
    <row r="840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</row>
    <row r="841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</row>
    <row r="842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</row>
    <row r="843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</row>
    <row r="844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</row>
    <row r="845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</row>
    <row r="846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</row>
    <row r="847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</row>
    <row r="848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</row>
    <row r="849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</row>
    <row r="850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</row>
    <row r="851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</row>
    <row r="852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</row>
    <row r="853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</row>
    <row r="854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</row>
    <row r="855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</row>
    <row r="856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</row>
    <row r="857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</row>
    <row r="858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</row>
    <row r="859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</row>
    <row r="860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</row>
    <row r="861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</row>
    <row r="862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</row>
    <row r="863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</row>
    <row r="864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</row>
    <row r="865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</row>
    <row r="866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</row>
    <row r="867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</row>
    <row r="868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</row>
    <row r="869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</row>
    <row r="870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</row>
    <row r="871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</row>
    <row r="872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</row>
    <row r="873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</row>
    <row r="874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</row>
    <row r="875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</row>
    <row r="876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</row>
    <row r="877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</row>
    <row r="878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</row>
    <row r="879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</row>
    <row r="880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</row>
    <row r="881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</row>
    <row r="882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</row>
    <row r="883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</row>
    <row r="884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</row>
    <row r="885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</row>
    <row r="886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</row>
    <row r="887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</row>
    <row r="888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</row>
    <row r="889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</row>
    <row r="890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</row>
    <row r="891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</row>
    <row r="892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</row>
    <row r="893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</row>
    <row r="894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</row>
    <row r="895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</row>
    <row r="896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</row>
    <row r="897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</row>
    <row r="898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</row>
    <row r="899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</row>
    <row r="900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</row>
    <row r="901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</row>
    <row r="902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</row>
    <row r="903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</row>
    <row r="904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</row>
    <row r="905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</row>
    <row r="906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</row>
    <row r="907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</row>
    <row r="908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</row>
    <row r="909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</row>
    <row r="910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</row>
    <row r="911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</row>
    <row r="912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</row>
    <row r="913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</row>
    <row r="914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</row>
    <row r="915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</row>
    <row r="916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</row>
    <row r="917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</row>
    <row r="918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</row>
    <row r="919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</row>
    <row r="920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</row>
    <row r="921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</row>
    <row r="922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</row>
    <row r="923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</row>
    <row r="924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</row>
    <row r="925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</row>
    <row r="926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</row>
    <row r="927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</row>
    <row r="928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</row>
    <row r="929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</row>
    <row r="930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</row>
    <row r="931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</row>
    <row r="932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</row>
    <row r="933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</row>
    <row r="934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</row>
    <row r="935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</row>
    <row r="936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</row>
    <row r="937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</row>
    <row r="938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</row>
    <row r="939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</row>
    <row r="940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</row>
    <row r="941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</row>
    <row r="942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</row>
    <row r="943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</row>
    <row r="944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</row>
    <row r="945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</row>
    <row r="946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</row>
    <row r="947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</row>
    <row r="948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</row>
    <row r="949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</row>
    <row r="950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</row>
    <row r="951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</row>
    <row r="952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</row>
    <row r="953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</row>
    <row r="954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</row>
    <row r="955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</row>
    <row r="956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</row>
    <row r="957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</row>
    <row r="958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</row>
    <row r="959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</row>
    <row r="960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</row>
    <row r="961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</row>
    <row r="962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</row>
    <row r="963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</row>
    <row r="964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</row>
    <row r="965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</row>
    <row r="966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</row>
    <row r="967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</row>
    <row r="968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</row>
    <row r="969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</row>
    <row r="970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</row>
    <row r="971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</row>
    <row r="97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</row>
    <row r="973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</row>
    <row r="974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</row>
    <row r="975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</row>
    <row r="976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</row>
    <row r="977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</row>
    <row r="978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</row>
    <row r="979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</row>
    <row r="980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</row>
    <row r="981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</row>
    <row r="98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</row>
    <row r="983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</row>
    <row r="984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</row>
    <row r="985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</row>
    <row r="986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</row>
    <row r="987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</row>
    <row r="988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</row>
    <row r="989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</row>
    <row r="990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</row>
    <row r="991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</row>
    <row r="99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</row>
    <row r="993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</row>
    <row r="994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</row>
    <row r="995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</row>
    <row r="996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</row>
    <row r="997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</row>
    <row r="998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</row>
    <row r="999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</row>
    <row r="1000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63"/>
    <hyperlink r:id="rId2" ref="H6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6.57"/>
    <col customWidth="1" min="3" max="3" width="13.0"/>
    <col customWidth="1" min="4" max="4" width="14.0"/>
    <col customWidth="1" min="5" max="5" width="17.57"/>
    <col customWidth="1" min="6" max="6" width="27.29"/>
    <col customWidth="1" min="7" max="7" width="44.43"/>
    <col customWidth="1" min="8" max="8" width="33.86"/>
  </cols>
  <sheetData>
    <row r="1">
      <c r="A1" s="3"/>
      <c r="B1" s="4"/>
      <c r="C1" s="4"/>
      <c r="D1" s="4"/>
      <c r="E1" s="4"/>
      <c r="F1" s="4"/>
      <c r="G1" s="4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2" t="s">
        <v>8</v>
      </c>
      <c r="H2" s="10" t="s">
        <v>9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5.5" customHeight="1">
      <c r="A3" s="13"/>
      <c r="B3" s="10"/>
      <c r="C3" s="10" t="s">
        <v>10</v>
      </c>
      <c r="D3" s="16" t="s">
        <v>11</v>
      </c>
      <c r="E3" s="10" t="s">
        <v>14</v>
      </c>
      <c r="F3" s="16"/>
      <c r="G3" s="18"/>
      <c r="H3" s="1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54.75" customHeight="1">
      <c r="A4" s="13"/>
      <c r="B4" s="10">
        <v>2.0</v>
      </c>
      <c r="C4" s="10" t="s">
        <v>18</v>
      </c>
      <c r="D4" s="16" t="s">
        <v>11</v>
      </c>
      <c r="E4" s="10" t="s">
        <v>19</v>
      </c>
      <c r="F4" s="16"/>
      <c r="G4" s="22"/>
      <c r="H4" s="1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3"/>
      <c r="C5" s="4"/>
      <c r="D5" s="4"/>
      <c r="E5" s="4"/>
      <c r="F5" s="4"/>
      <c r="G5" s="4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10">
        <v>3.0</v>
      </c>
      <c r="C6" s="10" t="s">
        <v>24</v>
      </c>
      <c r="D6" s="16" t="s">
        <v>28</v>
      </c>
      <c r="E6" s="10" t="s">
        <v>29</v>
      </c>
      <c r="F6" s="16"/>
      <c r="G6" s="16"/>
      <c r="H6" s="1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0">
        <v>4.0</v>
      </c>
      <c r="C7" s="10" t="s">
        <v>30</v>
      </c>
      <c r="D7" s="16" t="s">
        <v>11</v>
      </c>
      <c r="E7" s="10" t="s">
        <v>34</v>
      </c>
      <c r="F7" s="16"/>
      <c r="G7" s="18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0">
        <v>5.0</v>
      </c>
      <c r="C8" s="10" t="s">
        <v>33</v>
      </c>
      <c r="D8" s="16" t="s">
        <v>12</v>
      </c>
      <c r="E8" s="10" t="s">
        <v>39</v>
      </c>
      <c r="F8" s="16"/>
      <c r="G8" s="18"/>
      <c r="H8" s="1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6.0</v>
      </c>
      <c r="C9" s="10" t="s">
        <v>38</v>
      </c>
      <c r="D9" s="29"/>
      <c r="E9" s="31"/>
      <c r="F9" s="29"/>
      <c r="G9" s="29"/>
      <c r="H9" s="2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7.0</v>
      </c>
      <c r="C10" s="10" t="s">
        <v>41</v>
      </c>
      <c r="D10" s="29"/>
      <c r="E10" s="31"/>
      <c r="F10" s="29"/>
      <c r="G10" s="29"/>
      <c r="H10" s="2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30"/>
      <c r="B11" s="10">
        <v>8.0</v>
      </c>
      <c r="C11" s="10" t="s">
        <v>42</v>
      </c>
      <c r="D11" s="29"/>
      <c r="E11" s="31"/>
      <c r="F11" s="29"/>
      <c r="G11" s="29"/>
      <c r="H11" s="2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" t="s">
        <v>53</v>
      </c>
      <c r="B14" s="4"/>
      <c r="C14" s="4"/>
      <c r="D14" s="4"/>
      <c r="E14" s="4"/>
      <c r="F14" s="4"/>
      <c r="G14" s="4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8" t="s">
        <v>45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3"/>
      <c r="B16" s="10">
        <v>1.0</v>
      </c>
      <c r="C16" s="10" t="s">
        <v>10</v>
      </c>
      <c r="D16" s="16" t="s">
        <v>58</v>
      </c>
      <c r="E16" s="10" t="s">
        <v>59</v>
      </c>
      <c r="F16" s="16" t="s">
        <v>60</v>
      </c>
      <c r="G16" s="16" t="s">
        <v>61</v>
      </c>
      <c r="H16" s="1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2.0</v>
      </c>
      <c r="C17" s="10" t="s">
        <v>18</v>
      </c>
      <c r="D17" s="16" t="s">
        <v>11</v>
      </c>
      <c r="E17" s="10" t="s">
        <v>19</v>
      </c>
      <c r="F17" s="16" t="s">
        <v>70</v>
      </c>
      <c r="G17" s="36" t="s">
        <v>71</v>
      </c>
      <c r="H17" s="16" t="s">
        <v>75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3" t="s">
        <v>23</v>
      </c>
      <c r="C18" s="4"/>
      <c r="D18" s="4"/>
      <c r="E18" s="4"/>
      <c r="F18" s="4"/>
      <c r="G18" s="4"/>
      <c r="H18" s="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10">
        <v>3.0</v>
      </c>
      <c r="C19" s="10" t="s">
        <v>24</v>
      </c>
      <c r="D19" s="16" t="s">
        <v>25</v>
      </c>
      <c r="E19" s="10" t="s">
        <v>80</v>
      </c>
      <c r="F19" s="16" t="s">
        <v>81</v>
      </c>
      <c r="G19" s="18" t="s">
        <v>82</v>
      </c>
      <c r="H19" s="16" t="s">
        <v>83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4.0</v>
      </c>
      <c r="C20" s="10" t="s">
        <v>30</v>
      </c>
      <c r="D20" s="16" t="s">
        <v>11</v>
      </c>
      <c r="E20" s="10" t="s">
        <v>85</v>
      </c>
      <c r="F20" s="16" t="s">
        <v>86</v>
      </c>
      <c r="G20" s="36" t="s">
        <v>87</v>
      </c>
      <c r="H20" s="16" t="s">
        <v>91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>
        <v>5.0</v>
      </c>
      <c r="C21" s="10" t="s">
        <v>33</v>
      </c>
      <c r="D21" s="29"/>
      <c r="E21" s="29"/>
      <c r="F21" s="29"/>
      <c r="G21" s="29"/>
      <c r="H21" s="2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6.0</v>
      </c>
      <c r="C22" s="10" t="s">
        <v>38</v>
      </c>
      <c r="D22" s="29"/>
      <c r="E22" s="29"/>
      <c r="F22" s="29"/>
      <c r="G22" s="29"/>
      <c r="H22" s="2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7.0</v>
      </c>
      <c r="C23" s="10" t="s">
        <v>41</v>
      </c>
      <c r="D23" s="29"/>
      <c r="E23" s="29"/>
      <c r="F23" s="29"/>
      <c r="G23" s="29"/>
      <c r="H23" s="2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30"/>
      <c r="B24" s="10">
        <v>8.0</v>
      </c>
      <c r="C24" s="10" t="s">
        <v>42</v>
      </c>
      <c r="D24" s="29"/>
      <c r="E24" s="29"/>
      <c r="F24" s="29"/>
      <c r="G24" s="29"/>
      <c r="H24" s="2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3" t="s">
        <v>102</v>
      </c>
      <c r="B27" s="4"/>
      <c r="C27" s="4"/>
      <c r="D27" s="4"/>
      <c r="E27" s="4"/>
      <c r="F27" s="4"/>
      <c r="G27" s="4"/>
      <c r="H27" s="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8" t="s">
        <v>97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13"/>
      <c r="B29" s="10">
        <v>1.0</v>
      </c>
      <c r="C29" s="10" t="s">
        <v>10</v>
      </c>
      <c r="D29" s="16" t="s">
        <v>116</v>
      </c>
      <c r="E29" s="10" t="s">
        <v>80</v>
      </c>
      <c r="F29" s="16" t="s">
        <v>117</v>
      </c>
      <c r="G29" s="18" t="s">
        <v>118</v>
      </c>
      <c r="H29" s="16" t="s">
        <v>83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0">
        <v>2.0</v>
      </c>
      <c r="C30" s="10" t="s">
        <v>18</v>
      </c>
      <c r="D30" s="16" t="s">
        <v>25</v>
      </c>
      <c r="E30" s="10" t="s">
        <v>34</v>
      </c>
      <c r="F30" s="16" t="s">
        <v>124</v>
      </c>
      <c r="G30" s="18" t="s">
        <v>126</v>
      </c>
      <c r="H30" s="16" t="s">
        <v>128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3" t="s">
        <v>23</v>
      </c>
      <c r="C31" s="4"/>
      <c r="D31" s="4"/>
      <c r="E31" s="4"/>
      <c r="F31" s="4"/>
      <c r="G31" s="4"/>
      <c r="H31" s="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10">
        <v>3.0</v>
      </c>
      <c r="C32" s="10" t="s">
        <v>24</v>
      </c>
      <c r="D32" s="16" t="s">
        <v>25</v>
      </c>
      <c r="E32" s="10" t="s">
        <v>19</v>
      </c>
      <c r="F32" s="16" t="s">
        <v>134</v>
      </c>
      <c r="G32" s="18" t="s">
        <v>135</v>
      </c>
      <c r="H32" s="16" t="s">
        <v>136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0">
        <v>4.0</v>
      </c>
      <c r="C33" s="10" t="s">
        <v>30</v>
      </c>
      <c r="D33" s="16" t="s">
        <v>140</v>
      </c>
      <c r="E33" s="10" t="s">
        <v>141</v>
      </c>
      <c r="F33" s="16" t="s">
        <v>142</v>
      </c>
      <c r="G33" s="36" t="s">
        <v>143</v>
      </c>
      <c r="H33" s="16" t="s">
        <v>83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5.0</v>
      </c>
      <c r="C34" s="10" t="s">
        <v>33</v>
      </c>
      <c r="D34" s="16"/>
      <c r="E34" s="10" t="s">
        <v>29</v>
      </c>
      <c r="F34" s="44"/>
      <c r="G34" s="45"/>
      <c r="H34" s="16" t="s">
        <v>144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6.0</v>
      </c>
      <c r="C35" s="10" t="s">
        <v>38</v>
      </c>
      <c r="D35" s="29"/>
      <c r="E35" s="29"/>
      <c r="F35" s="29"/>
      <c r="G35" s="29"/>
      <c r="H35" s="2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7.0</v>
      </c>
      <c r="C36" s="10" t="s">
        <v>41</v>
      </c>
      <c r="D36" s="29"/>
      <c r="E36" s="29"/>
      <c r="F36" s="29"/>
      <c r="G36" s="29"/>
      <c r="H36" s="2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30"/>
      <c r="B37" s="10">
        <v>8.0</v>
      </c>
      <c r="C37" s="10" t="s">
        <v>42</v>
      </c>
      <c r="D37" s="29"/>
      <c r="E37" s="29"/>
      <c r="F37" s="29"/>
      <c r="G37" s="29"/>
      <c r="H37" s="2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3" t="s">
        <v>163</v>
      </c>
      <c r="B40" s="4"/>
      <c r="C40" s="4"/>
      <c r="D40" s="4"/>
      <c r="E40" s="4"/>
      <c r="F40" s="4"/>
      <c r="G40" s="4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8" t="s">
        <v>147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13"/>
      <c r="B42" s="10">
        <v>1.0</v>
      </c>
      <c r="C42" s="10" t="s">
        <v>10</v>
      </c>
      <c r="D42" s="16" t="s">
        <v>11</v>
      </c>
      <c r="E42" s="10" t="s">
        <v>80</v>
      </c>
      <c r="F42" s="16" t="s">
        <v>168</v>
      </c>
      <c r="G42" s="47" t="s">
        <v>169</v>
      </c>
      <c r="H42" s="16" t="s">
        <v>171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13"/>
      <c r="B43" s="10">
        <v>2.0</v>
      </c>
      <c r="C43" s="10" t="s">
        <v>18</v>
      </c>
      <c r="D43" s="16" t="s">
        <v>77</v>
      </c>
      <c r="E43" s="10" t="s">
        <v>172</v>
      </c>
      <c r="F43" s="16"/>
      <c r="G43" s="48"/>
      <c r="H43" s="16" t="s">
        <v>173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3" t="s">
        <v>23</v>
      </c>
      <c r="C44" s="4"/>
      <c r="D44" s="4"/>
      <c r="E44" s="4"/>
      <c r="F44" s="4"/>
      <c r="G44" s="4"/>
      <c r="H44" s="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3.0</v>
      </c>
      <c r="C45" s="10" t="s">
        <v>24</v>
      </c>
      <c r="D45" s="16" t="s">
        <v>11</v>
      </c>
      <c r="E45" s="10" t="s">
        <v>85</v>
      </c>
      <c r="F45" s="16" t="s">
        <v>174</v>
      </c>
      <c r="G45" s="36" t="s">
        <v>175</v>
      </c>
      <c r="H45" s="16" t="s">
        <v>83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10">
        <v>4.0</v>
      </c>
      <c r="C46" s="10" t="s">
        <v>30</v>
      </c>
      <c r="D46" s="16" t="s">
        <v>11</v>
      </c>
      <c r="E46" s="10" t="s">
        <v>93</v>
      </c>
      <c r="F46" s="16" t="s">
        <v>178</v>
      </c>
      <c r="G46" s="36" t="s">
        <v>179</v>
      </c>
      <c r="H46" s="16" t="s">
        <v>83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0">
        <v>5.0</v>
      </c>
      <c r="C47" s="10" t="s">
        <v>33</v>
      </c>
      <c r="D47" s="16" t="s">
        <v>25</v>
      </c>
      <c r="E47" s="10" t="s">
        <v>34</v>
      </c>
      <c r="F47" s="16" t="s">
        <v>184</v>
      </c>
      <c r="G47" s="18" t="s">
        <v>185</v>
      </c>
      <c r="H47" s="16" t="s">
        <v>83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6.0</v>
      </c>
      <c r="C48" s="10" t="s">
        <v>38</v>
      </c>
      <c r="D48" s="29"/>
      <c r="E48" s="29"/>
      <c r="F48" s="29"/>
      <c r="G48" s="29"/>
      <c r="H48" s="2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7.0</v>
      </c>
      <c r="C49" s="10" t="s">
        <v>41</v>
      </c>
      <c r="D49" s="29"/>
      <c r="E49" s="29"/>
      <c r="F49" s="29"/>
      <c r="G49" s="29"/>
      <c r="H49" s="2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30"/>
      <c r="B50" s="10">
        <v>8.0</v>
      </c>
      <c r="C50" s="10" t="s">
        <v>42</v>
      </c>
      <c r="D50" s="29"/>
      <c r="E50" s="29"/>
      <c r="F50" s="29"/>
      <c r="G50" s="29"/>
      <c r="H50" s="2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3" t="s">
        <v>199</v>
      </c>
      <c r="B53" s="4"/>
      <c r="C53" s="4"/>
      <c r="D53" s="4"/>
      <c r="E53" s="4"/>
      <c r="F53" s="4"/>
      <c r="G53" s="4"/>
      <c r="H53" s="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8" t="s">
        <v>177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13"/>
      <c r="B55" s="10">
        <v>1.0</v>
      </c>
      <c r="C55" s="10" t="s">
        <v>10</v>
      </c>
      <c r="D55" s="16" t="s">
        <v>77</v>
      </c>
      <c r="E55" s="10" t="s">
        <v>186</v>
      </c>
      <c r="F55" s="16"/>
      <c r="G55" s="48"/>
      <c r="H55" s="16" t="s">
        <v>173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13"/>
      <c r="B56" s="10">
        <v>2.0</v>
      </c>
      <c r="C56" s="10" t="s">
        <v>18</v>
      </c>
      <c r="D56" s="16" t="s">
        <v>25</v>
      </c>
      <c r="E56" s="10" t="s">
        <v>205</v>
      </c>
      <c r="F56" s="16" t="s">
        <v>206</v>
      </c>
      <c r="G56" s="18" t="s">
        <v>207</v>
      </c>
      <c r="H56" s="16" t="s">
        <v>83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13"/>
      <c r="B57" s="3" t="s">
        <v>23</v>
      </c>
      <c r="C57" s="4"/>
      <c r="D57" s="4"/>
      <c r="E57" s="4"/>
      <c r="F57" s="4"/>
      <c r="G57" s="4"/>
      <c r="H57" s="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0">
        <v>3.0</v>
      </c>
      <c r="C58" s="10" t="s">
        <v>24</v>
      </c>
      <c r="D58" s="16" t="s">
        <v>11</v>
      </c>
      <c r="E58" s="10" t="s">
        <v>208</v>
      </c>
      <c r="F58" s="16" t="s">
        <v>209</v>
      </c>
      <c r="G58" s="36" t="s">
        <v>210</v>
      </c>
      <c r="H58" s="16" t="s">
        <v>211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0">
        <v>4.0</v>
      </c>
      <c r="C59" s="10" t="s">
        <v>30</v>
      </c>
      <c r="D59" s="16" t="s">
        <v>25</v>
      </c>
      <c r="E59" s="10" t="s">
        <v>212</v>
      </c>
      <c r="F59" s="16" t="s">
        <v>213</v>
      </c>
      <c r="G59" s="18" t="s">
        <v>214</v>
      </c>
      <c r="H59" s="16" t="s">
        <v>83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10">
        <v>5.0</v>
      </c>
      <c r="C60" s="10" t="s">
        <v>33</v>
      </c>
      <c r="D60" s="16"/>
      <c r="E60" s="16"/>
      <c r="F60" s="16"/>
      <c r="G60" s="16"/>
      <c r="H60" s="16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0">
        <v>6.0</v>
      </c>
      <c r="C61" s="10" t="s">
        <v>38</v>
      </c>
      <c r="D61" s="29"/>
      <c r="E61" s="29"/>
      <c r="F61" s="29"/>
      <c r="G61" s="29"/>
      <c r="H61" s="2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7.0</v>
      </c>
      <c r="C62" s="10" t="s">
        <v>41</v>
      </c>
      <c r="D62" s="29"/>
      <c r="E62" s="29"/>
      <c r="F62" s="29"/>
      <c r="G62" s="29"/>
      <c r="H62" s="2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30"/>
      <c r="B63" s="10">
        <v>8.0</v>
      </c>
      <c r="C63" s="10" t="s">
        <v>42</v>
      </c>
      <c r="D63" s="29"/>
      <c r="E63" s="29"/>
      <c r="F63" s="29"/>
      <c r="G63" s="29"/>
      <c r="H63" s="2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17"/>
    <hyperlink r:id="rId2" ref="G20"/>
    <hyperlink r:id="rId3" ref="G33"/>
    <hyperlink r:id="rId4" ref="G45"/>
    <hyperlink r:id="rId5" ref="G46"/>
    <hyperlink r:id="rId6" ref="G58"/>
  </hyperlinks>
  <drawing r:id="rId7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658</v>
      </c>
      <c r="B1" s="4"/>
      <c r="C1" s="4"/>
      <c r="D1" s="4"/>
      <c r="E1" s="4"/>
      <c r="F1" s="4"/>
      <c r="G1" s="4"/>
      <c r="H1" s="5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>
      <c r="A2" s="8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>
      <c r="A3" s="13"/>
      <c r="B3" s="10">
        <v>1.0</v>
      </c>
      <c r="C3" s="10" t="s">
        <v>10</v>
      </c>
      <c r="D3" s="29"/>
      <c r="E3" s="10" t="s">
        <v>94</v>
      </c>
      <c r="F3" s="29"/>
      <c r="G3" s="29"/>
      <c r="H3" s="29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>
      <c r="A4" s="13"/>
      <c r="B4" s="10">
        <v>2.0</v>
      </c>
      <c r="C4" s="10" t="s">
        <v>18</v>
      </c>
      <c r="D4" s="29"/>
      <c r="E4" s="10" t="s">
        <v>94</v>
      </c>
      <c r="F4" s="29"/>
      <c r="G4" s="29"/>
      <c r="H4" s="29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>
      <c r="A5" s="13"/>
      <c r="B5" s="3" t="s">
        <v>23</v>
      </c>
      <c r="C5" s="4"/>
      <c r="D5" s="4"/>
      <c r="E5" s="4"/>
      <c r="F5" s="4"/>
      <c r="G5" s="4"/>
      <c r="H5" s="5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>
      <c r="A6" s="13"/>
      <c r="B6" s="10">
        <v>3.0</v>
      </c>
      <c r="C6" s="10" t="s">
        <v>24</v>
      </c>
      <c r="D6" s="29"/>
      <c r="E6" s="10" t="s">
        <v>94</v>
      </c>
      <c r="F6" s="29"/>
      <c r="G6" s="29"/>
      <c r="H6" s="2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>
      <c r="A7" s="13"/>
      <c r="B7" s="10">
        <v>4.0</v>
      </c>
      <c r="C7" s="10" t="s">
        <v>30</v>
      </c>
      <c r="D7" s="29"/>
      <c r="E7" s="10" t="s">
        <v>94</v>
      </c>
      <c r="F7" s="29"/>
      <c r="G7" s="29"/>
      <c r="H7" s="29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>
      <c r="A8" s="13"/>
      <c r="B8" s="10">
        <v>5.0</v>
      </c>
      <c r="C8" s="10" t="s">
        <v>33</v>
      </c>
      <c r="D8" s="29"/>
      <c r="E8" s="31"/>
      <c r="F8" s="29"/>
      <c r="G8" s="29"/>
      <c r="H8" s="2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>
      <c r="A9" s="13"/>
      <c r="B9" s="10">
        <v>6.0</v>
      </c>
      <c r="C9" s="10" t="s">
        <v>38</v>
      </c>
      <c r="D9" s="29"/>
      <c r="E9" s="31"/>
      <c r="F9" s="29"/>
      <c r="G9" s="29"/>
      <c r="H9" s="29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>
      <c r="A10" s="13"/>
      <c r="B10" s="10">
        <v>7.0</v>
      </c>
      <c r="C10" s="10" t="s">
        <v>41</v>
      </c>
      <c r="D10" s="29"/>
      <c r="E10" s="31"/>
      <c r="F10" s="29"/>
      <c r="G10" s="29"/>
      <c r="H10" s="2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>
      <c r="A11" s="30"/>
      <c r="B11" s="10">
        <v>8.0</v>
      </c>
      <c r="C11" s="10" t="s">
        <v>42</v>
      </c>
      <c r="D11" s="29"/>
      <c r="E11" s="31"/>
      <c r="F11" s="29"/>
      <c r="G11" s="29"/>
      <c r="H11" s="29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>
      <c r="A14" s="3" t="s">
        <v>684</v>
      </c>
      <c r="B14" s="4"/>
      <c r="C14" s="4"/>
      <c r="D14" s="4"/>
      <c r="E14" s="4"/>
      <c r="F14" s="4"/>
      <c r="G14" s="4"/>
      <c r="H14" s="5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>
      <c r="A15" s="8" t="s">
        <v>45</v>
      </c>
      <c r="B15" s="10" t="s">
        <v>3</v>
      </c>
      <c r="C15" s="10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>
      <c r="A16" s="13"/>
      <c r="B16" s="10">
        <v>1.0</v>
      </c>
      <c r="C16" s="10" t="s">
        <v>10</v>
      </c>
      <c r="D16" s="29"/>
      <c r="E16" s="10" t="s">
        <v>94</v>
      </c>
      <c r="F16" s="29"/>
      <c r="G16" s="29"/>
      <c r="H16" s="29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>
      <c r="A17" s="13"/>
      <c r="B17" s="10">
        <v>2.0</v>
      </c>
      <c r="C17" s="10" t="s">
        <v>18</v>
      </c>
      <c r="D17" s="29"/>
      <c r="E17" s="10" t="s">
        <v>94</v>
      </c>
      <c r="F17" s="29"/>
      <c r="G17" s="29"/>
      <c r="H17" s="29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>
      <c r="A18" s="13"/>
      <c r="B18" s="3" t="s">
        <v>23</v>
      </c>
      <c r="C18" s="4"/>
      <c r="D18" s="4"/>
      <c r="E18" s="4"/>
      <c r="F18" s="4"/>
      <c r="G18" s="4"/>
      <c r="H18" s="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>
      <c r="A19" s="13"/>
      <c r="B19" s="10">
        <v>3.0</v>
      </c>
      <c r="C19" s="10" t="s">
        <v>24</v>
      </c>
      <c r="D19" s="29"/>
      <c r="E19" s="10" t="s">
        <v>94</v>
      </c>
      <c r="F19" s="29"/>
      <c r="G19" s="29"/>
      <c r="H19" s="29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>
      <c r="A20" s="13"/>
      <c r="B20" s="10">
        <v>4.0</v>
      </c>
      <c r="C20" s="10" t="s">
        <v>30</v>
      </c>
      <c r="D20" s="29"/>
      <c r="E20" s="10" t="s">
        <v>94</v>
      </c>
      <c r="F20" s="29"/>
      <c r="G20" s="29"/>
      <c r="H20" s="29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>
      <c r="A21" s="13"/>
      <c r="B21" s="10">
        <v>5.0</v>
      </c>
      <c r="C21" s="10" t="s">
        <v>33</v>
      </c>
      <c r="D21" s="29"/>
      <c r="E21" s="31"/>
      <c r="F21" s="29"/>
      <c r="G21" s="29"/>
      <c r="H21" s="29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>
      <c r="A22" s="13"/>
      <c r="B22" s="10">
        <v>6.0</v>
      </c>
      <c r="C22" s="10" t="s">
        <v>38</v>
      </c>
      <c r="D22" s="29"/>
      <c r="E22" s="31"/>
      <c r="F22" s="29"/>
      <c r="G22" s="29"/>
      <c r="H22" s="29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>
      <c r="A23" s="13"/>
      <c r="B23" s="10">
        <v>7.0</v>
      </c>
      <c r="C23" s="10" t="s">
        <v>41</v>
      </c>
      <c r="D23" s="29"/>
      <c r="E23" s="31"/>
      <c r="F23" s="29"/>
      <c r="G23" s="29"/>
      <c r="H23" s="29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>
      <c r="A24" s="30"/>
      <c r="B24" s="10">
        <v>8.0</v>
      </c>
      <c r="C24" s="10" t="s">
        <v>42</v>
      </c>
      <c r="D24" s="29"/>
      <c r="E24" s="31"/>
      <c r="F24" s="29"/>
      <c r="G24" s="29"/>
      <c r="H24" s="29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>
      <c r="A27" s="3" t="s">
        <v>684</v>
      </c>
      <c r="B27" s="4"/>
      <c r="C27" s="4"/>
      <c r="D27" s="4"/>
      <c r="E27" s="4"/>
      <c r="F27" s="4"/>
      <c r="G27" s="4"/>
      <c r="H27" s="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>
      <c r="A28" s="8" t="s">
        <v>97</v>
      </c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>
      <c r="A29" s="13"/>
      <c r="B29" s="10">
        <v>1.0</v>
      </c>
      <c r="C29" s="10" t="s">
        <v>10</v>
      </c>
      <c r="D29" s="29"/>
      <c r="E29" s="10" t="s">
        <v>94</v>
      </c>
      <c r="F29" s="29"/>
      <c r="G29" s="29"/>
      <c r="H29" s="29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>
      <c r="A30" s="13"/>
      <c r="B30" s="10">
        <v>2.0</v>
      </c>
      <c r="C30" s="10" t="s">
        <v>18</v>
      </c>
      <c r="D30" s="29"/>
      <c r="E30" s="10" t="s">
        <v>94</v>
      </c>
      <c r="F30" s="29"/>
      <c r="G30" s="29"/>
      <c r="H30" s="29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>
      <c r="A31" s="13"/>
      <c r="B31" s="3" t="s">
        <v>23</v>
      </c>
      <c r="C31" s="4"/>
      <c r="D31" s="4"/>
      <c r="E31" s="4"/>
      <c r="F31" s="4"/>
      <c r="G31" s="4"/>
      <c r="H31" s="5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>
      <c r="A32" s="13"/>
      <c r="B32" s="10">
        <v>3.0</v>
      </c>
      <c r="C32" s="10" t="s">
        <v>24</v>
      </c>
      <c r="D32" s="29"/>
      <c r="E32" s="10" t="s">
        <v>94</v>
      </c>
      <c r="F32" s="29"/>
      <c r="G32" s="29"/>
      <c r="H32" s="29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>
      <c r="A33" s="13"/>
      <c r="B33" s="10">
        <v>4.0</v>
      </c>
      <c r="C33" s="10" t="s">
        <v>30</v>
      </c>
      <c r="D33" s="29"/>
      <c r="E33" s="10" t="s">
        <v>94</v>
      </c>
      <c r="F33" s="29"/>
      <c r="G33" s="29"/>
      <c r="H33" s="29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>
      <c r="A34" s="13"/>
      <c r="B34" s="10">
        <v>5.0</v>
      </c>
      <c r="C34" s="10" t="s">
        <v>33</v>
      </c>
      <c r="D34" s="29"/>
      <c r="E34" s="31"/>
      <c r="F34" s="29"/>
      <c r="G34" s="29"/>
      <c r="H34" s="29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>
      <c r="A35" s="13"/>
      <c r="B35" s="10">
        <v>6.0</v>
      </c>
      <c r="C35" s="10" t="s">
        <v>38</v>
      </c>
      <c r="D35" s="29"/>
      <c r="E35" s="31"/>
      <c r="F35" s="29"/>
      <c r="G35" s="29"/>
      <c r="H35" s="29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>
      <c r="A36" s="13"/>
      <c r="B36" s="10">
        <v>7.0</v>
      </c>
      <c r="C36" s="10" t="s">
        <v>41</v>
      </c>
      <c r="D36" s="65" t="s">
        <v>276</v>
      </c>
      <c r="E36" s="69" t="s">
        <v>757</v>
      </c>
      <c r="F36" s="137" t="s">
        <v>761</v>
      </c>
      <c r="G36" s="70" t="s">
        <v>762</v>
      </c>
      <c r="H36" s="69" t="s">
        <v>763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>
      <c r="A37" s="30"/>
      <c r="B37" s="10">
        <v>8.0</v>
      </c>
      <c r="C37" s="10" t="s">
        <v>42</v>
      </c>
      <c r="D37" s="29"/>
      <c r="E37" s="31"/>
      <c r="F37" s="29"/>
      <c r="G37" s="29"/>
      <c r="H37" s="29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>
      <c r="A40" s="3" t="s">
        <v>764</v>
      </c>
      <c r="B40" s="4"/>
      <c r="C40" s="4"/>
      <c r="D40" s="4"/>
      <c r="E40" s="4"/>
      <c r="F40" s="4"/>
      <c r="G40" s="4"/>
      <c r="H40" s="5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>
      <c r="A41" s="8" t="s">
        <v>147</v>
      </c>
      <c r="B41" s="10" t="s">
        <v>3</v>
      </c>
      <c r="C41" s="10" t="s">
        <v>4</v>
      </c>
      <c r="D41" s="10" t="s">
        <v>5</v>
      </c>
      <c r="E41" s="10" t="s">
        <v>6</v>
      </c>
      <c r="F41" s="10" t="s">
        <v>7</v>
      </c>
      <c r="G41" s="10" t="s">
        <v>8</v>
      </c>
      <c r="H41" s="10" t="s">
        <v>9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>
      <c r="A42" s="13"/>
      <c r="B42" s="10">
        <v>1.0</v>
      </c>
      <c r="C42" s="10" t="s">
        <v>10</v>
      </c>
      <c r="D42" s="29"/>
      <c r="E42" s="10" t="s">
        <v>94</v>
      </c>
      <c r="F42" s="29"/>
      <c r="G42" s="29"/>
      <c r="H42" s="29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>
      <c r="A43" s="13"/>
      <c r="B43" s="10">
        <v>2.0</v>
      </c>
      <c r="C43" s="10" t="s">
        <v>18</v>
      </c>
      <c r="D43" s="29"/>
      <c r="E43" s="10" t="s">
        <v>94</v>
      </c>
      <c r="F43" s="29"/>
      <c r="G43" s="29"/>
      <c r="H43" s="29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>
      <c r="A44" s="13"/>
      <c r="B44" s="3" t="s">
        <v>23</v>
      </c>
      <c r="C44" s="4"/>
      <c r="D44" s="4"/>
      <c r="E44" s="4"/>
      <c r="F44" s="4"/>
      <c r="G44" s="4"/>
      <c r="H44" s="5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>
      <c r="A45" s="13"/>
      <c r="B45" s="10">
        <v>3.0</v>
      </c>
      <c r="C45" s="10" t="s">
        <v>24</v>
      </c>
      <c r="D45" s="29"/>
      <c r="E45" s="10" t="s">
        <v>94</v>
      </c>
      <c r="F45" s="29"/>
      <c r="G45" s="29"/>
      <c r="H45" s="29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>
      <c r="A46" s="13"/>
      <c r="B46" s="10">
        <v>4.0</v>
      </c>
      <c r="C46" s="10" t="s">
        <v>30</v>
      </c>
      <c r="D46" s="29"/>
      <c r="E46" s="10" t="s">
        <v>94</v>
      </c>
      <c r="F46" s="29"/>
      <c r="G46" s="29"/>
      <c r="H46" s="29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>
      <c r="A47" s="13"/>
      <c r="B47" s="10">
        <v>5.0</v>
      </c>
      <c r="C47" s="10" t="s">
        <v>33</v>
      </c>
      <c r="D47" s="29"/>
      <c r="E47" s="31"/>
      <c r="F47" s="29"/>
      <c r="G47" s="29"/>
      <c r="H47" s="29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>
      <c r="A48" s="13"/>
      <c r="B48" s="10">
        <v>6.0</v>
      </c>
      <c r="C48" s="10" t="s">
        <v>38</v>
      </c>
      <c r="D48" s="29"/>
      <c r="E48" s="31"/>
      <c r="F48" s="29"/>
      <c r="G48" s="29"/>
      <c r="H48" s="29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>
      <c r="A49" s="13"/>
      <c r="B49" s="10">
        <v>7.0</v>
      </c>
      <c r="C49" s="10" t="s">
        <v>41</v>
      </c>
      <c r="D49" s="29"/>
      <c r="E49" s="31"/>
      <c r="F49" s="29"/>
      <c r="G49" s="29"/>
      <c r="H49" s="29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>
      <c r="A50" s="30"/>
      <c r="B50" s="10">
        <v>8.0</v>
      </c>
      <c r="C50" s="10" t="s">
        <v>42</v>
      </c>
      <c r="D50" s="16" t="s">
        <v>72</v>
      </c>
      <c r="E50" s="10" t="s">
        <v>710</v>
      </c>
      <c r="F50" s="16" t="s">
        <v>670</v>
      </c>
      <c r="G50" s="134" t="str">
        <f>HYPERLINK("https://www.youtube.com/watch?v=FDwMqFdUzb4 YouTube    просмотр видео","https://www.youtube.com/watch?v=FDwMqFdUzb4 YouTube    просмотр видео")</f>
        <v>https://www.youtube.com/watch?v=FDwMqFdUzb4 YouTube    просмотр видео</v>
      </c>
      <c r="H50" s="16" t="s">
        <v>671</v>
      </c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>
      <c r="A53" s="3" t="s">
        <v>657</v>
      </c>
      <c r="B53" s="4"/>
      <c r="C53" s="4"/>
      <c r="D53" s="4"/>
      <c r="E53" s="4"/>
      <c r="F53" s="4"/>
      <c r="G53" s="4"/>
      <c r="H53" s="5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>
      <c r="A54" s="8" t="s">
        <v>177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>
      <c r="A55" s="13"/>
      <c r="B55" s="10">
        <v>1.0</v>
      </c>
      <c r="C55" s="10" t="s">
        <v>10</v>
      </c>
      <c r="D55" s="29"/>
      <c r="E55" s="10" t="s">
        <v>94</v>
      </c>
      <c r="F55" s="29"/>
      <c r="G55" s="29"/>
      <c r="H55" s="29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>
      <c r="A56" s="13"/>
      <c r="B56" s="10">
        <v>2.0</v>
      </c>
      <c r="C56" s="10" t="s">
        <v>18</v>
      </c>
      <c r="D56" s="29"/>
      <c r="E56" s="10" t="s">
        <v>94</v>
      </c>
      <c r="F56" s="29"/>
      <c r="G56" s="29"/>
      <c r="H56" s="29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>
      <c r="A57" s="13"/>
      <c r="B57" s="3" t="s">
        <v>23</v>
      </c>
      <c r="C57" s="4"/>
      <c r="D57" s="4"/>
      <c r="E57" s="4"/>
      <c r="F57" s="4"/>
      <c r="G57" s="4"/>
      <c r="H57" s="5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>
      <c r="A58" s="13"/>
      <c r="B58" s="10">
        <v>3.0</v>
      </c>
      <c r="C58" s="10" t="s">
        <v>24</v>
      </c>
      <c r="D58" s="29"/>
      <c r="E58" s="10" t="s">
        <v>94</v>
      </c>
      <c r="F58" s="29"/>
      <c r="G58" s="29"/>
      <c r="H58" s="29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>
      <c r="A59" s="13"/>
      <c r="B59" s="10">
        <v>4.0</v>
      </c>
      <c r="C59" s="10" t="s">
        <v>30</v>
      </c>
      <c r="D59" s="29"/>
      <c r="E59" s="10" t="s">
        <v>94</v>
      </c>
      <c r="F59" s="29"/>
      <c r="G59" s="29"/>
      <c r="H59" s="29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>
      <c r="A60" s="13"/>
      <c r="B60" s="10">
        <v>5.0</v>
      </c>
      <c r="C60" s="10" t="s">
        <v>33</v>
      </c>
      <c r="D60" s="29"/>
      <c r="E60" s="31"/>
      <c r="F60" s="29"/>
      <c r="G60" s="29"/>
      <c r="H60" s="29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>
      <c r="A61" s="13"/>
      <c r="B61" s="10">
        <v>6.0</v>
      </c>
      <c r="C61" s="10" t="s">
        <v>38</v>
      </c>
      <c r="D61" s="29"/>
      <c r="E61" s="31"/>
      <c r="F61" s="29"/>
      <c r="G61" s="29"/>
      <c r="H61" s="29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>
      <c r="A62" s="13"/>
      <c r="B62" s="10">
        <v>7.0</v>
      </c>
      <c r="C62" s="10" t="s">
        <v>41</v>
      </c>
      <c r="D62" s="29"/>
      <c r="E62" s="31"/>
      <c r="F62" s="29"/>
      <c r="G62" s="29"/>
      <c r="H62" s="29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>
      <c r="A63" s="30"/>
      <c r="B63" s="10">
        <v>8.0</v>
      </c>
      <c r="C63" s="10" t="s">
        <v>42</v>
      </c>
      <c r="D63" s="29"/>
      <c r="E63" s="31"/>
      <c r="F63" s="29"/>
      <c r="G63" s="29"/>
      <c r="H63" s="29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  <row r="184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</row>
    <row r="18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</row>
    <row r="186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</row>
    <row r="187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</row>
    <row r="189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</row>
    <row r="190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</row>
    <row r="19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</row>
    <row r="19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</row>
    <row r="193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</row>
    <row r="194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</row>
    <row r="19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</row>
    <row r="196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</row>
    <row r="197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</row>
    <row r="198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</row>
    <row r="199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</row>
    <row r="200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</row>
    <row r="20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</row>
    <row r="20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</row>
    <row r="203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</row>
    <row r="204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</row>
    <row r="205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</row>
    <row r="206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</row>
    <row r="207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</row>
    <row r="209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</row>
    <row r="21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</row>
    <row r="21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</row>
    <row r="213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</row>
    <row r="214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</row>
    <row r="21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</row>
    <row r="216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</row>
    <row r="217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</row>
    <row r="218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</row>
    <row r="219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  <row r="220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</row>
    <row r="22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</row>
    <row r="22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</row>
    <row r="223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</row>
    <row r="224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</row>
    <row r="22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</row>
    <row r="226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</row>
    <row r="227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</row>
    <row r="228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</row>
    <row r="229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</row>
    <row r="230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</row>
    <row r="231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</row>
    <row r="23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</row>
    <row r="23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</row>
    <row r="236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</row>
    <row r="237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</row>
    <row r="238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</row>
    <row r="239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</row>
    <row r="240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</row>
    <row r="241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</row>
    <row r="24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</row>
    <row r="243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</row>
    <row r="244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</row>
    <row r="24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</row>
    <row r="246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</row>
    <row r="247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</row>
    <row r="248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</row>
    <row r="249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</row>
    <row r="250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</row>
    <row r="251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</row>
    <row r="25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</row>
    <row r="253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</row>
    <row r="254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</row>
    <row r="25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</row>
    <row r="256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</row>
    <row r="257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</row>
    <row r="258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</row>
    <row r="259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</row>
    <row r="260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</row>
    <row r="261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</row>
    <row r="263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</row>
    <row r="264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</row>
    <row r="26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</row>
    <row r="266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</row>
    <row r="267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</row>
    <row r="268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</row>
    <row r="269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</row>
    <row r="270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</row>
    <row r="271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</row>
    <row r="27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</row>
    <row r="273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</row>
    <row r="274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</row>
    <row r="27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</row>
    <row r="276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</row>
    <row r="277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</row>
    <row r="278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  <row r="347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</row>
    <row r="348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</row>
    <row r="349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</row>
    <row r="350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</row>
    <row r="351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</row>
    <row r="352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</row>
    <row r="353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</row>
    <row r="354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</row>
    <row r="355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</row>
    <row r="356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</row>
    <row r="357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</row>
    <row r="358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</row>
    <row r="359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</row>
    <row r="360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</row>
    <row r="361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</row>
    <row r="362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</row>
    <row r="363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</row>
    <row r="364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</row>
    <row r="365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</row>
    <row r="366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</row>
    <row r="367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</row>
    <row r="368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</row>
    <row r="369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</row>
    <row r="370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</row>
    <row r="371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</row>
    <row r="373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</row>
    <row r="374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</row>
    <row r="375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</row>
    <row r="376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</row>
    <row r="377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</row>
    <row r="378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</row>
    <row r="379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</row>
    <row r="380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</row>
    <row r="382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</row>
    <row r="383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</row>
    <row r="385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</row>
    <row r="386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</row>
    <row r="387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</row>
    <row r="388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</row>
    <row r="389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</row>
    <row r="390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</row>
    <row r="391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</row>
    <row r="392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</row>
    <row r="395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</row>
    <row r="396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</row>
    <row r="398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</row>
    <row r="399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</row>
    <row r="400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</row>
    <row r="401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</row>
    <row r="402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</row>
    <row r="403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</row>
    <row r="404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</row>
    <row r="405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</row>
    <row r="407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</row>
    <row r="409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</row>
    <row r="410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</row>
    <row r="411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</row>
    <row r="412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</row>
    <row r="413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</row>
    <row r="414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</row>
    <row r="416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</row>
    <row r="417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</row>
    <row r="418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</row>
    <row r="419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</row>
    <row r="420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</row>
    <row r="421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</row>
    <row r="422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</row>
    <row r="423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</row>
    <row r="424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</row>
    <row r="425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</row>
    <row r="426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</row>
    <row r="427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</row>
    <row r="428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</row>
    <row r="429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</row>
    <row r="430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</row>
    <row r="431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</row>
    <row r="432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</row>
    <row r="433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</row>
    <row r="434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</row>
    <row r="435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</row>
    <row r="436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</row>
    <row r="437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</row>
    <row r="438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</row>
    <row r="439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</row>
    <row r="440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</row>
    <row r="441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</row>
    <row r="442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</row>
    <row r="443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</row>
    <row r="444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</row>
    <row r="445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</row>
    <row r="446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</row>
    <row r="447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</row>
    <row r="448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</row>
    <row r="450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</row>
    <row r="451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</row>
    <row r="452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</row>
    <row r="453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</row>
    <row r="454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</row>
    <row r="456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</row>
    <row r="457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</row>
    <row r="458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</row>
    <row r="459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</row>
    <row r="460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</row>
    <row r="461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</row>
    <row r="462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</row>
    <row r="463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</row>
    <row r="464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</row>
    <row r="465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</row>
    <row r="466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</row>
    <row r="467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</row>
    <row r="468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</row>
    <row r="469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</row>
    <row r="470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</row>
    <row r="471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</row>
    <row r="472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</row>
    <row r="473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</row>
    <row r="474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</row>
    <row r="475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</row>
    <row r="476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</row>
    <row r="477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</row>
    <row r="478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</row>
    <row r="479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</row>
    <row r="480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</row>
    <row r="482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</row>
    <row r="483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</row>
    <row r="484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</row>
    <row r="485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</row>
    <row r="486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</row>
    <row r="487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</row>
    <row r="488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</row>
    <row r="489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</row>
    <row r="490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</row>
    <row r="491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</row>
    <row r="492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</row>
    <row r="493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</row>
    <row r="494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</row>
    <row r="495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</row>
    <row r="496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</row>
    <row r="497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</row>
    <row r="499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</row>
    <row r="500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</row>
    <row r="501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</row>
    <row r="502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</row>
    <row r="503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</row>
    <row r="504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</row>
    <row r="506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</row>
    <row r="507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</row>
    <row r="509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</row>
    <row r="510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</row>
    <row r="511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</row>
    <row r="512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</row>
    <row r="513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</row>
    <row r="514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</row>
    <row r="515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</row>
    <row r="517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</row>
    <row r="518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</row>
    <row r="519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</row>
    <row r="520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</row>
    <row r="521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</row>
    <row r="522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</row>
    <row r="523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</row>
    <row r="524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</row>
    <row r="525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</row>
    <row r="526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</row>
    <row r="527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</row>
    <row r="528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</row>
    <row r="530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</row>
    <row r="531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</row>
    <row r="532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</row>
    <row r="533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</row>
    <row r="534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</row>
    <row r="535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</row>
    <row r="536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</row>
    <row r="537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</row>
    <row r="538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</row>
    <row r="539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</row>
    <row r="540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</row>
    <row r="541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</row>
    <row r="542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</row>
    <row r="543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</row>
    <row r="544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</row>
    <row r="545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</row>
    <row r="546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</row>
    <row r="547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</row>
    <row r="548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</row>
    <row r="549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</row>
    <row r="550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</row>
    <row r="551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</row>
    <row r="552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</row>
    <row r="553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</row>
    <row r="554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</row>
    <row r="555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</row>
    <row r="556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</row>
    <row r="558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</row>
    <row r="559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</row>
    <row r="560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</row>
    <row r="561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</row>
    <row r="562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</row>
    <row r="563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</row>
    <row r="564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</row>
    <row r="565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</row>
    <row r="566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</row>
    <row r="567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</row>
    <row r="568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</row>
    <row r="569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</row>
    <row r="570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</row>
    <row r="571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</row>
    <row r="572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</row>
    <row r="573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</row>
    <row r="574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</row>
    <row r="575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</row>
    <row r="576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</row>
    <row r="577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</row>
    <row r="578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</row>
    <row r="579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</row>
    <row r="580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</row>
    <row r="581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</row>
    <row r="582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</row>
    <row r="583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</row>
    <row r="584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</row>
    <row r="585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</row>
    <row r="586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</row>
    <row r="587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</row>
    <row r="588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</row>
    <row r="589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</row>
    <row r="590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</row>
    <row r="591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</row>
    <row r="593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</row>
    <row r="595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</row>
    <row r="596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</row>
    <row r="597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</row>
    <row r="598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</row>
    <row r="599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</row>
    <row r="600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</row>
    <row r="601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</row>
    <row r="603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</row>
    <row r="604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</row>
    <row r="606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</row>
    <row r="607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</row>
    <row r="608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</row>
    <row r="609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</row>
    <row r="611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</row>
    <row r="612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</row>
    <row r="613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</row>
    <row r="614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</row>
    <row r="615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</row>
    <row r="617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</row>
    <row r="618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</row>
    <row r="619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</row>
    <row r="620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</row>
    <row r="621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</row>
    <row r="623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</row>
    <row r="624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</row>
    <row r="625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</row>
    <row r="627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</row>
    <row r="628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</row>
    <row r="629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</row>
    <row r="630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</row>
    <row r="631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</row>
    <row r="632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</row>
    <row r="633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</row>
    <row r="635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</row>
    <row r="636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</row>
    <row r="637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</row>
    <row r="639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</row>
    <row r="640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</row>
    <row r="641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</row>
    <row r="642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</row>
    <row r="643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</row>
    <row r="644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</row>
    <row r="645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</row>
    <row r="646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</row>
    <row r="647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</row>
    <row r="648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</row>
    <row r="649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</row>
    <row r="650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</row>
    <row r="651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</row>
    <row r="652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</row>
    <row r="653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</row>
    <row r="654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</row>
    <row r="655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</row>
    <row r="656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</row>
    <row r="657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</row>
    <row r="658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</row>
    <row r="659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</row>
    <row r="660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</row>
    <row r="661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</row>
    <row r="662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</row>
    <row r="663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</row>
    <row r="664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</row>
    <row r="665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</row>
    <row r="666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</row>
    <row r="667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</row>
    <row r="668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</row>
    <row r="669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</row>
    <row r="670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</row>
    <row r="671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</row>
    <row r="672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</row>
    <row r="673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</row>
    <row r="674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</row>
    <row r="675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</row>
    <row r="676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</row>
    <row r="677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</row>
    <row r="678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</row>
    <row r="679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</row>
    <row r="680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</row>
    <row r="681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</row>
    <row r="682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</row>
    <row r="683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</row>
    <row r="684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</row>
    <row r="685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</row>
    <row r="686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</row>
    <row r="687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</row>
    <row r="688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</row>
    <row r="689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</row>
    <row r="690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</row>
    <row r="691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</row>
    <row r="692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</row>
    <row r="693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</row>
    <row r="694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</row>
    <row r="695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</row>
    <row r="696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</row>
    <row r="697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</row>
    <row r="698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</row>
    <row r="699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</row>
    <row r="700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</row>
    <row r="701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</row>
    <row r="702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</row>
    <row r="703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</row>
    <row r="704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</row>
    <row r="705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</row>
    <row r="706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</row>
    <row r="707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</row>
    <row r="708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</row>
    <row r="709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</row>
    <row r="710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</row>
    <row r="711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</row>
    <row r="712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</row>
    <row r="713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</row>
    <row r="714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</row>
    <row r="715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</row>
    <row r="716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</row>
    <row r="717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</row>
    <row r="718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</row>
    <row r="719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</row>
    <row r="720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</row>
    <row r="721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</row>
    <row r="722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</row>
    <row r="723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</row>
    <row r="724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</row>
    <row r="725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</row>
    <row r="726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</row>
    <row r="727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</row>
    <row r="728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</row>
    <row r="729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</row>
    <row r="730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</row>
    <row r="731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</row>
    <row r="732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</row>
    <row r="733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</row>
    <row r="734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</row>
    <row r="735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</row>
    <row r="736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</row>
    <row r="737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</row>
    <row r="738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</row>
    <row r="739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</row>
    <row r="740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</row>
    <row r="741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</row>
    <row r="742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</row>
    <row r="743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</row>
    <row r="744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</row>
    <row r="745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</row>
    <row r="746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</row>
    <row r="747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</row>
    <row r="748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</row>
    <row r="749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</row>
    <row r="750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</row>
    <row r="751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</row>
    <row r="752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</row>
    <row r="753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</row>
    <row r="754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</row>
    <row r="755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</row>
    <row r="756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</row>
    <row r="757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</row>
    <row r="758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</row>
    <row r="759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</row>
    <row r="760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</row>
    <row r="761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</row>
    <row r="762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</row>
    <row r="763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</row>
    <row r="764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</row>
    <row r="765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</row>
    <row r="766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</row>
    <row r="767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</row>
    <row r="768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</row>
    <row r="769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</row>
    <row r="770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</row>
    <row r="771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</row>
    <row r="772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</row>
    <row r="773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</row>
    <row r="774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</row>
    <row r="775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</row>
    <row r="776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</row>
    <row r="777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</row>
    <row r="778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</row>
    <row r="779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</row>
    <row r="780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</row>
    <row r="781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</row>
    <row r="782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</row>
    <row r="783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</row>
    <row r="784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</row>
    <row r="785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</row>
    <row r="786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</row>
    <row r="787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</row>
    <row r="788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</row>
    <row r="789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</row>
    <row r="790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</row>
    <row r="791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</row>
    <row r="792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</row>
    <row r="793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</row>
    <row r="794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</row>
    <row r="795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</row>
    <row r="796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</row>
    <row r="797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</row>
    <row r="798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</row>
    <row r="799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</row>
    <row r="800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</row>
    <row r="801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</row>
    <row r="802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</row>
    <row r="803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</row>
    <row r="804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</row>
    <row r="805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</row>
    <row r="806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</row>
    <row r="807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</row>
    <row r="808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</row>
    <row r="809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</row>
    <row r="810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</row>
    <row r="811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</row>
    <row r="812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</row>
    <row r="813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</row>
    <row r="814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</row>
    <row r="815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</row>
    <row r="816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</row>
    <row r="817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</row>
    <row r="818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</row>
    <row r="819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</row>
    <row r="820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</row>
    <row r="821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</row>
    <row r="822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</row>
    <row r="823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</row>
    <row r="824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</row>
    <row r="825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</row>
    <row r="826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</row>
    <row r="827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</row>
    <row r="828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</row>
    <row r="829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</row>
    <row r="830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</row>
    <row r="831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</row>
    <row r="832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</row>
    <row r="833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</row>
    <row r="834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</row>
    <row r="835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</row>
    <row r="836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</row>
    <row r="837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</row>
    <row r="838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</row>
    <row r="839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</row>
    <row r="840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</row>
    <row r="841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</row>
    <row r="842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</row>
    <row r="843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</row>
    <row r="844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</row>
    <row r="845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</row>
    <row r="846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</row>
    <row r="847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</row>
    <row r="848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</row>
    <row r="849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</row>
    <row r="850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</row>
    <row r="851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</row>
    <row r="852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</row>
    <row r="853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</row>
    <row r="854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</row>
    <row r="855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</row>
    <row r="856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</row>
    <row r="857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</row>
    <row r="858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</row>
    <row r="859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</row>
    <row r="860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</row>
    <row r="861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</row>
    <row r="862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</row>
    <row r="863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</row>
    <row r="864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</row>
    <row r="865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</row>
    <row r="866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</row>
    <row r="867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</row>
    <row r="868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</row>
    <row r="869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</row>
    <row r="870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</row>
    <row r="871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</row>
    <row r="872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</row>
    <row r="873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</row>
    <row r="874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</row>
    <row r="875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</row>
    <row r="876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</row>
    <row r="877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</row>
    <row r="878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</row>
    <row r="879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</row>
    <row r="880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</row>
    <row r="881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</row>
    <row r="882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</row>
    <row r="883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</row>
    <row r="884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</row>
    <row r="885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</row>
    <row r="886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</row>
    <row r="887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</row>
    <row r="888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</row>
    <row r="889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</row>
    <row r="890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</row>
    <row r="891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</row>
    <row r="892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</row>
    <row r="893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</row>
    <row r="894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</row>
    <row r="895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</row>
    <row r="896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</row>
    <row r="897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</row>
    <row r="898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</row>
    <row r="899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</row>
    <row r="900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</row>
    <row r="901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</row>
    <row r="902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</row>
    <row r="903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</row>
    <row r="904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</row>
    <row r="905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</row>
    <row r="906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</row>
    <row r="907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</row>
    <row r="908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</row>
    <row r="909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</row>
    <row r="910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</row>
    <row r="911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</row>
    <row r="912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</row>
    <row r="913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</row>
    <row r="914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</row>
    <row r="915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</row>
    <row r="916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</row>
    <row r="917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</row>
    <row r="918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</row>
    <row r="919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</row>
    <row r="920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</row>
    <row r="921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</row>
    <row r="922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</row>
    <row r="923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</row>
    <row r="924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</row>
    <row r="925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</row>
    <row r="926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</row>
    <row r="927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</row>
    <row r="928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</row>
    <row r="929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</row>
    <row r="930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</row>
    <row r="931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</row>
    <row r="932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</row>
    <row r="933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</row>
    <row r="934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</row>
    <row r="935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</row>
    <row r="936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</row>
    <row r="937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</row>
    <row r="938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</row>
    <row r="939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</row>
    <row r="940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</row>
    <row r="941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</row>
    <row r="942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</row>
    <row r="943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</row>
    <row r="944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</row>
    <row r="945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</row>
    <row r="946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</row>
    <row r="947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</row>
    <row r="948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</row>
    <row r="949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</row>
    <row r="950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</row>
    <row r="951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</row>
    <row r="952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</row>
    <row r="953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</row>
    <row r="954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</row>
    <row r="955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</row>
    <row r="956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</row>
    <row r="957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</row>
    <row r="958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</row>
    <row r="959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</row>
    <row r="960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</row>
    <row r="961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</row>
    <row r="962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</row>
    <row r="963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</row>
    <row r="964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</row>
    <row r="965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</row>
    <row r="966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</row>
    <row r="967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</row>
    <row r="968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</row>
    <row r="969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</row>
    <row r="970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</row>
    <row r="971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</row>
    <row r="97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</row>
    <row r="973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</row>
    <row r="974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</row>
    <row r="975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</row>
    <row r="976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</row>
    <row r="977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</row>
    <row r="978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</row>
    <row r="979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</row>
    <row r="980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</row>
    <row r="981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</row>
    <row r="98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</row>
    <row r="983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</row>
    <row r="984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</row>
    <row r="985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</row>
    <row r="986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</row>
    <row r="987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</row>
    <row r="988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</row>
    <row r="989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</row>
    <row r="990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</row>
    <row r="991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</row>
    <row r="99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</row>
    <row r="993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</row>
    <row r="994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</row>
    <row r="995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</row>
    <row r="996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</row>
    <row r="997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</row>
    <row r="998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</row>
    <row r="999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</row>
    <row r="1000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hyperlinks>
    <hyperlink r:id="rId1" ref="G36"/>
  </hyperlin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658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28"/>
      <c r="E9" s="40"/>
      <c r="F9" s="28"/>
      <c r="G9" s="28"/>
      <c r="H9" s="28"/>
    </row>
    <row r="10">
      <c r="A10" s="13"/>
      <c r="B10" s="11">
        <v>7.0</v>
      </c>
      <c r="C10" s="9" t="s">
        <v>41</v>
      </c>
      <c r="D10" s="28"/>
      <c r="E10" s="40"/>
      <c r="F10" s="28"/>
      <c r="G10" s="28"/>
      <c r="H10" s="28"/>
    </row>
    <row r="11">
      <c r="A11" s="30"/>
      <c r="B11" s="10">
        <v>8.0</v>
      </c>
      <c r="C11" s="9" t="s">
        <v>42</v>
      </c>
      <c r="D11" s="28"/>
      <c r="E11" s="40"/>
      <c r="F11" s="28"/>
      <c r="G11" s="28"/>
      <c r="H11" s="28"/>
    </row>
    <row r="14">
      <c r="A14" s="2" t="s">
        <v>684</v>
      </c>
      <c r="B14" s="4"/>
      <c r="C14" s="4"/>
      <c r="D14" s="4"/>
      <c r="E14" s="4"/>
      <c r="F14" s="4"/>
      <c r="G14" s="4"/>
      <c r="H14" s="5"/>
    </row>
    <row r="15">
      <c r="A15" s="8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28"/>
      <c r="E22" s="40"/>
      <c r="F22" s="28"/>
      <c r="G22" s="28"/>
      <c r="H22" s="28"/>
    </row>
    <row r="23">
      <c r="A23" s="13"/>
      <c r="B23" s="11">
        <v>7.0</v>
      </c>
      <c r="C23" s="9" t="s">
        <v>41</v>
      </c>
      <c r="D23" s="28"/>
      <c r="E23" s="40"/>
      <c r="F23" s="28"/>
      <c r="G23" s="28"/>
      <c r="H23" s="28"/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765</v>
      </c>
      <c r="B27" s="4"/>
      <c r="C27" s="4"/>
      <c r="D27" s="4"/>
      <c r="E27" s="4"/>
      <c r="F27" s="4"/>
      <c r="G27" s="4"/>
      <c r="H27" s="5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28"/>
      <c r="E34" s="40"/>
      <c r="F34" s="28"/>
      <c r="G34" s="28"/>
      <c r="H34" s="28"/>
    </row>
    <row r="35">
      <c r="A35" s="13"/>
      <c r="B35" s="11">
        <v>6.0</v>
      </c>
      <c r="C35" s="9" t="s">
        <v>38</v>
      </c>
      <c r="D35" s="28"/>
      <c r="E35" s="40"/>
      <c r="F35" s="28"/>
      <c r="G35" s="28"/>
      <c r="H35" s="28"/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33" t="s">
        <v>72</v>
      </c>
      <c r="E37" s="9" t="s">
        <v>710</v>
      </c>
      <c r="F37" s="33" t="s">
        <v>670</v>
      </c>
      <c r="G37" s="132" t="str">
        <f>HYPERLINK("https://www.youtube.com/watch?v=FDwMqFdUzb4  YouTube   просмотр видео ","https://www.youtube.com/watch?v=FDwMqFdUzb4  YouTube   просмотр видео ")</f>
        <v>https://www.youtube.com/watch?v=FDwMqFdUzb4  YouTube   просмотр видео </v>
      </c>
      <c r="H37" s="33" t="s">
        <v>671</v>
      </c>
    </row>
    <row r="40">
      <c r="A40" s="2" t="s">
        <v>766</v>
      </c>
      <c r="B40" s="4"/>
      <c r="C40" s="4"/>
      <c r="D40" s="4"/>
      <c r="E40" s="4"/>
      <c r="F40" s="4"/>
      <c r="G40" s="4"/>
      <c r="H40" s="5"/>
    </row>
    <row r="41">
      <c r="A41" s="8" t="s">
        <v>147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41</v>
      </c>
      <c r="D49" s="33"/>
      <c r="E49" s="40"/>
      <c r="F49" s="28"/>
      <c r="G49" s="28"/>
      <c r="H49" s="28"/>
    </row>
    <row r="50">
      <c r="A50" s="30"/>
      <c r="B50" s="10">
        <v>8.0</v>
      </c>
      <c r="C50" s="9" t="s">
        <v>42</v>
      </c>
      <c r="D50" s="28"/>
      <c r="E50" s="40"/>
      <c r="F50" s="28"/>
      <c r="G50" s="28"/>
      <c r="H50" s="28"/>
    </row>
    <row r="53">
      <c r="A53" s="2" t="s">
        <v>684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658</v>
      </c>
      <c r="B1" s="4"/>
      <c r="C1" s="4"/>
      <c r="D1" s="4"/>
      <c r="E1" s="4"/>
      <c r="F1" s="4"/>
      <c r="G1" s="4"/>
      <c r="H1" s="5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</row>
    <row r="3">
      <c r="A3" s="13"/>
      <c r="B3" s="11">
        <v>1.0</v>
      </c>
      <c r="C3" s="9" t="s">
        <v>10</v>
      </c>
      <c r="D3" s="28"/>
      <c r="E3" s="9" t="s">
        <v>94</v>
      </c>
      <c r="F3" s="28"/>
      <c r="G3" s="28"/>
      <c r="H3" s="28"/>
    </row>
    <row r="4">
      <c r="A4" s="13"/>
      <c r="B4" s="11">
        <v>2.0</v>
      </c>
      <c r="C4" s="9" t="s">
        <v>18</v>
      </c>
      <c r="D4" s="28"/>
      <c r="E4" s="9" t="s">
        <v>94</v>
      </c>
      <c r="F4" s="28"/>
      <c r="G4" s="28"/>
      <c r="H4" s="28"/>
    </row>
    <row r="5">
      <c r="A5" s="13"/>
      <c r="B5" s="2" t="s">
        <v>23</v>
      </c>
      <c r="C5" s="4"/>
      <c r="D5" s="4"/>
      <c r="E5" s="4"/>
      <c r="F5" s="4"/>
      <c r="G5" s="4"/>
      <c r="H5" s="5"/>
    </row>
    <row r="6">
      <c r="A6" s="13"/>
      <c r="B6" s="11">
        <v>3.0</v>
      </c>
      <c r="C6" s="9" t="s">
        <v>24</v>
      </c>
      <c r="D6" s="28"/>
      <c r="E6" s="9" t="s">
        <v>94</v>
      </c>
      <c r="F6" s="28"/>
      <c r="G6" s="28"/>
      <c r="H6" s="28"/>
    </row>
    <row r="7">
      <c r="A7" s="13"/>
      <c r="B7" s="11">
        <v>4.0</v>
      </c>
      <c r="C7" s="9" t="s">
        <v>30</v>
      </c>
      <c r="D7" s="28"/>
      <c r="E7" s="9" t="s">
        <v>94</v>
      </c>
      <c r="F7" s="28"/>
      <c r="G7" s="28"/>
      <c r="H7" s="28"/>
    </row>
    <row r="8">
      <c r="A8" s="13"/>
      <c r="B8" s="11">
        <v>5.0</v>
      </c>
      <c r="C8" s="9" t="s">
        <v>33</v>
      </c>
      <c r="D8" s="28"/>
      <c r="E8" s="40"/>
      <c r="F8" s="28"/>
      <c r="G8" s="28"/>
      <c r="H8" s="28"/>
    </row>
    <row r="9">
      <c r="A9" s="13"/>
      <c r="B9" s="11">
        <v>6.0</v>
      </c>
      <c r="C9" s="9" t="s">
        <v>38</v>
      </c>
      <c r="D9" s="28"/>
      <c r="E9" s="40"/>
      <c r="F9" s="28"/>
      <c r="G9" s="28"/>
      <c r="H9" s="28"/>
    </row>
    <row r="10">
      <c r="A10" s="13"/>
      <c r="B10" s="11">
        <v>7.0</v>
      </c>
      <c r="C10" s="9" t="s">
        <v>41</v>
      </c>
      <c r="D10" s="28"/>
      <c r="E10" s="40"/>
      <c r="F10" s="28"/>
      <c r="G10" s="28"/>
      <c r="H10" s="28"/>
    </row>
    <row r="11">
      <c r="A11" s="30"/>
      <c r="B11" s="10">
        <v>8.0</v>
      </c>
      <c r="C11" s="9" t="s">
        <v>42</v>
      </c>
      <c r="D11" s="28"/>
      <c r="E11" s="40"/>
      <c r="F11" s="28"/>
      <c r="G11" s="28"/>
      <c r="H11" s="28"/>
    </row>
    <row r="14">
      <c r="A14" s="2" t="s">
        <v>657</v>
      </c>
      <c r="B14" s="4"/>
      <c r="C14" s="4"/>
      <c r="D14" s="4"/>
      <c r="E14" s="4"/>
      <c r="F14" s="4"/>
      <c r="G14" s="4"/>
      <c r="H14" s="5"/>
    </row>
    <row r="15">
      <c r="A15" s="8" t="s">
        <v>177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</row>
    <row r="16">
      <c r="A16" s="13"/>
      <c r="B16" s="11">
        <v>1.0</v>
      </c>
      <c r="C16" s="9" t="s">
        <v>10</v>
      </c>
      <c r="D16" s="28"/>
      <c r="E16" s="9" t="s">
        <v>94</v>
      </c>
      <c r="F16" s="28"/>
      <c r="G16" s="28"/>
      <c r="H16" s="28"/>
    </row>
    <row r="17">
      <c r="A17" s="13"/>
      <c r="B17" s="11">
        <v>2.0</v>
      </c>
      <c r="C17" s="9" t="s">
        <v>18</v>
      </c>
      <c r="D17" s="28"/>
      <c r="E17" s="9" t="s">
        <v>94</v>
      </c>
      <c r="F17" s="28"/>
      <c r="G17" s="28"/>
      <c r="H17" s="28"/>
    </row>
    <row r="18">
      <c r="A18" s="13"/>
      <c r="B18" s="2" t="s">
        <v>23</v>
      </c>
      <c r="C18" s="4"/>
      <c r="D18" s="4"/>
      <c r="E18" s="4"/>
      <c r="F18" s="4"/>
      <c r="G18" s="4"/>
      <c r="H18" s="5"/>
    </row>
    <row r="19">
      <c r="A19" s="13"/>
      <c r="B19" s="11">
        <v>3.0</v>
      </c>
      <c r="C19" s="9" t="s">
        <v>24</v>
      </c>
      <c r="D19" s="28"/>
      <c r="E19" s="9" t="s">
        <v>94</v>
      </c>
      <c r="F19" s="28"/>
      <c r="G19" s="28"/>
      <c r="H19" s="28"/>
    </row>
    <row r="20">
      <c r="A20" s="13"/>
      <c r="B20" s="11">
        <v>4.0</v>
      </c>
      <c r="C20" s="9" t="s">
        <v>30</v>
      </c>
      <c r="D20" s="28"/>
      <c r="E20" s="9" t="s">
        <v>94</v>
      </c>
      <c r="F20" s="28"/>
      <c r="G20" s="28"/>
      <c r="H20" s="28"/>
    </row>
    <row r="21">
      <c r="A21" s="13"/>
      <c r="B21" s="11">
        <v>5.0</v>
      </c>
      <c r="C21" s="9" t="s">
        <v>33</v>
      </c>
      <c r="D21" s="28"/>
      <c r="E21" s="40"/>
      <c r="F21" s="28"/>
      <c r="G21" s="28"/>
      <c r="H21" s="28"/>
    </row>
    <row r="22">
      <c r="A22" s="13"/>
      <c r="B22" s="11">
        <v>6.0</v>
      </c>
      <c r="C22" s="9" t="s">
        <v>38</v>
      </c>
      <c r="D22" s="28"/>
      <c r="E22" s="40"/>
      <c r="F22" s="28"/>
      <c r="G22" s="28"/>
      <c r="H22" s="28"/>
    </row>
    <row r="23">
      <c r="A23" s="13"/>
      <c r="B23" s="11">
        <v>7.0</v>
      </c>
      <c r="C23" s="9" t="s">
        <v>41</v>
      </c>
      <c r="D23" s="28"/>
      <c r="E23" s="40"/>
      <c r="F23" s="28"/>
      <c r="G23" s="28"/>
      <c r="H23" s="28"/>
    </row>
    <row r="24">
      <c r="A24" s="30"/>
      <c r="B24" s="10">
        <v>8.0</v>
      </c>
      <c r="C24" s="9" t="s">
        <v>42</v>
      </c>
      <c r="D24" s="28"/>
      <c r="E24" s="40"/>
      <c r="F24" s="28"/>
      <c r="G24" s="28"/>
      <c r="H24" s="28"/>
    </row>
    <row r="27">
      <c r="A27" s="2" t="s">
        <v>657</v>
      </c>
      <c r="B27" s="4"/>
      <c r="C27" s="4"/>
      <c r="D27" s="4"/>
      <c r="E27" s="4"/>
      <c r="F27" s="4"/>
      <c r="G27" s="4"/>
      <c r="H27" s="5"/>
    </row>
    <row r="28">
      <c r="A28" s="8" t="s">
        <v>177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</row>
    <row r="29">
      <c r="A29" s="13"/>
      <c r="B29" s="11">
        <v>1.0</v>
      </c>
      <c r="C29" s="9" t="s">
        <v>10</v>
      </c>
      <c r="D29" s="28"/>
      <c r="E29" s="9" t="s">
        <v>94</v>
      </c>
      <c r="F29" s="28"/>
      <c r="G29" s="28"/>
      <c r="H29" s="28"/>
    </row>
    <row r="30">
      <c r="A30" s="13"/>
      <c r="B30" s="11">
        <v>2.0</v>
      </c>
      <c r="C30" s="9" t="s">
        <v>18</v>
      </c>
      <c r="D30" s="28"/>
      <c r="E30" s="9" t="s">
        <v>94</v>
      </c>
      <c r="F30" s="28"/>
      <c r="G30" s="28"/>
      <c r="H30" s="28"/>
    </row>
    <row r="31">
      <c r="A31" s="13"/>
      <c r="B31" s="2" t="s">
        <v>23</v>
      </c>
      <c r="C31" s="4"/>
      <c r="D31" s="4"/>
      <c r="E31" s="4"/>
      <c r="F31" s="4"/>
      <c r="G31" s="4"/>
      <c r="H31" s="5"/>
    </row>
    <row r="32">
      <c r="A32" s="13"/>
      <c r="B32" s="11">
        <v>3.0</v>
      </c>
      <c r="C32" s="9" t="s">
        <v>24</v>
      </c>
      <c r="D32" s="28"/>
      <c r="E32" s="9" t="s">
        <v>94</v>
      </c>
      <c r="F32" s="28"/>
      <c r="G32" s="28"/>
      <c r="H32" s="28"/>
    </row>
    <row r="33">
      <c r="A33" s="13"/>
      <c r="B33" s="11">
        <v>4.0</v>
      </c>
      <c r="C33" s="9" t="s">
        <v>30</v>
      </c>
      <c r="D33" s="28"/>
      <c r="E33" s="9" t="s">
        <v>94</v>
      </c>
      <c r="F33" s="28"/>
      <c r="G33" s="28"/>
      <c r="H33" s="28"/>
    </row>
    <row r="34">
      <c r="A34" s="13"/>
      <c r="B34" s="11">
        <v>5.0</v>
      </c>
      <c r="C34" s="9" t="s">
        <v>33</v>
      </c>
      <c r="D34" s="28"/>
      <c r="E34" s="40"/>
      <c r="F34" s="28"/>
      <c r="G34" s="28"/>
      <c r="H34" s="28"/>
    </row>
    <row r="35">
      <c r="A35" s="13"/>
      <c r="B35" s="11">
        <v>6.0</v>
      </c>
      <c r="C35" s="9" t="s">
        <v>38</v>
      </c>
      <c r="D35" s="28"/>
      <c r="E35" s="40"/>
      <c r="F35" s="28"/>
      <c r="G35" s="28"/>
      <c r="H35" s="28"/>
    </row>
    <row r="36">
      <c r="A36" s="13"/>
      <c r="B36" s="11">
        <v>7.0</v>
      </c>
      <c r="C36" s="9" t="s">
        <v>41</v>
      </c>
      <c r="D36" s="28"/>
      <c r="E36" s="40"/>
      <c r="F36" s="28"/>
      <c r="G36" s="28"/>
      <c r="H36" s="28"/>
    </row>
    <row r="37">
      <c r="A37" s="30"/>
      <c r="B37" s="10">
        <v>8.0</v>
      </c>
      <c r="C37" s="9" t="s">
        <v>42</v>
      </c>
      <c r="D37" s="28"/>
      <c r="E37" s="40"/>
      <c r="F37" s="28"/>
      <c r="G37" s="28"/>
      <c r="H37" s="28"/>
    </row>
    <row r="40">
      <c r="A40" s="2" t="s">
        <v>657</v>
      </c>
      <c r="B40" s="4"/>
      <c r="C40" s="4"/>
      <c r="D40" s="4"/>
      <c r="E40" s="4"/>
      <c r="F40" s="4"/>
      <c r="G40" s="4"/>
      <c r="H40" s="5"/>
    </row>
    <row r="41">
      <c r="A41" s="8" t="s">
        <v>177</v>
      </c>
      <c r="B41" s="9" t="s">
        <v>3</v>
      </c>
      <c r="C41" s="9" t="s">
        <v>4</v>
      </c>
      <c r="D41" s="9" t="s">
        <v>5</v>
      </c>
      <c r="E41" s="9" t="s">
        <v>6</v>
      </c>
      <c r="F41" s="11" t="s">
        <v>7</v>
      </c>
      <c r="G41" s="9" t="s">
        <v>8</v>
      </c>
      <c r="H41" s="9" t="s">
        <v>9</v>
      </c>
    </row>
    <row r="42">
      <c r="A42" s="13"/>
      <c r="B42" s="11">
        <v>1.0</v>
      </c>
      <c r="C42" s="9" t="s">
        <v>10</v>
      </c>
      <c r="D42" s="28"/>
      <c r="E42" s="9" t="s">
        <v>94</v>
      </c>
      <c r="F42" s="28"/>
      <c r="G42" s="28"/>
      <c r="H42" s="28"/>
    </row>
    <row r="43">
      <c r="A43" s="13"/>
      <c r="B43" s="11">
        <v>2.0</v>
      </c>
      <c r="C43" s="9" t="s">
        <v>18</v>
      </c>
      <c r="D43" s="28"/>
      <c r="E43" s="9" t="s">
        <v>94</v>
      </c>
      <c r="F43" s="28"/>
      <c r="G43" s="28"/>
      <c r="H43" s="28"/>
    </row>
    <row r="44">
      <c r="A44" s="13"/>
      <c r="B44" s="2" t="s">
        <v>23</v>
      </c>
      <c r="C44" s="4"/>
      <c r="D44" s="4"/>
      <c r="E44" s="4"/>
      <c r="F44" s="4"/>
      <c r="G44" s="4"/>
      <c r="H44" s="5"/>
    </row>
    <row r="45">
      <c r="A45" s="13"/>
      <c r="B45" s="11">
        <v>3.0</v>
      </c>
      <c r="C45" s="9" t="s">
        <v>24</v>
      </c>
      <c r="D45" s="28"/>
      <c r="E45" s="9" t="s">
        <v>94</v>
      </c>
      <c r="F45" s="28"/>
      <c r="G45" s="28"/>
      <c r="H45" s="28"/>
    </row>
    <row r="46">
      <c r="A46" s="13"/>
      <c r="B46" s="11">
        <v>4.0</v>
      </c>
      <c r="C46" s="9" t="s">
        <v>30</v>
      </c>
      <c r="D46" s="28"/>
      <c r="E46" s="9" t="s">
        <v>94</v>
      </c>
      <c r="F46" s="28"/>
      <c r="G46" s="28"/>
      <c r="H46" s="28"/>
    </row>
    <row r="47">
      <c r="A47" s="13"/>
      <c r="B47" s="11">
        <v>5.0</v>
      </c>
      <c r="C47" s="9" t="s">
        <v>33</v>
      </c>
      <c r="D47" s="28"/>
      <c r="E47" s="40"/>
      <c r="F47" s="28"/>
      <c r="G47" s="28"/>
      <c r="H47" s="28"/>
    </row>
    <row r="48">
      <c r="A48" s="13"/>
      <c r="B48" s="11">
        <v>6.0</v>
      </c>
      <c r="C48" s="9" t="s">
        <v>38</v>
      </c>
      <c r="D48" s="28"/>
      <c r="E48" s="40"/>
      <c r="F48" s="28"/>
      <c r="G48" s="28"/>
      <c r="H48" s="28"/>
    </row>
    <row r="49">
      <c r="A49" s="13"/>
      <c r="B49" s="11">
        <v>7.0</v>
      </c>
      <c r="C49" s="9" t="s">
        <v>41</v>
      </c>
      <c r="D49" s="28"/>
      <c r="E49" s="40"/>
      <c r="F49" s="28"/>
      <c r="G49" s="28"/>
      <c r="H49" s="28"/>
    </row>
    <row r="50">
      <c r="A50" s="30"/>
      <c r="B50" s="10">
        <v>8.0</v>
      </c>
      <c r="C50" s="9" t="s">
        <v>42</v>
      </c>
      <c r="D50" s="28"/>
      <c r="E50" s="40"/>
      <c r="F50" s="28"/>
      <c r="G50" s="28"/>
      <c r="H50" s="28"/>
    </row>
    <row r="53">
      <c r="A53" s="2" t="s">
        <v>657</v>
      </c>
      <c r="B53" s="4"/>
      <c r="C53" s="4"/>
      <c r="D53" s="4"/>
      <c r="E53" s="4"/>
      <c r="F53" s="4"/>
      <c r="G53" s="4"/>
      <c r="H53" s="5"/>
    </row>
    <row r="54">
      <c r="A54" s="8" t="s">
        <v>177</v>
      </c>
      <c r="B54" s="9" t="s">
        <v>3</v>
      </c>
      <c r="C54" s="9" t="s">
        <v>4</v>
      </c>
      <c r="D54" s="9" t="s">
        <v>5</v>
      </c>
      <c r="E54" s="9" t="s">
        <v>6</v>
      </c>
      <c r="F54" s="11" t="s">
        <v>7</v>
      </c>
      <c r="G54" s="9" t="s">
        <v>8</v>
      </c>
      <c r="H54" s="9" t="s">
        <v>9</v>
      </c>
    </row>
    <row r="55">
      <c r="A55" s="13"/>
      <c r="B55" s="11">
        <v>1.0</v>
      </c>
      <c r="C55" s="9" t="s">
        <v>10</v>
      </c>
      <c r="D55" s="28"/>
      <c r="E55" s="9" t="s">
        <v>94</v>
      </c>
      <c r="F55" s="28"/>
      <c r="G55" s="28"/>
      <c r="H55" s="28"/>
    </row>
    <row r="56">
      <c r="A56" s="13"/>
      <c r="B56" s="11">
        <v>2.0</v>
      </c>
      <c r="C56" s="9" t="s">
        <v>18</v>
      </c>
      <c r="D56" s="28"/>
      <c r="E56" s="9" t="s">
        <v>94</v>
      </c>
      <c r="F56" s="28"/>
      <c r="G56" s="28"/>
      <c r="H56" s="28"/>
    </row>
    <row r="57">
      <c r="A57" s="13"/>
      <c r="B57" s="2" t="s">
        <v>23</v>
      </c>
      <c r="C57" s="4"/>
      <c r="D57" s="4"/>
      <c r="E57" s="4"/>
      <c r="F57" s="4"/>
      <c r="G57" s="4"/>
      <c r="H57" s="5"/>
    </row>
    <row r="58">
      <c r="A58" s="13"/>
      <c r="B58" s="11">
        <v>3.0</v>
      </c>
      <c r="C58" s="9" t="s">
        <v>24</v>
      </c>
      <c r="D58" s="28"/>
      <c r="E58" s="9" t="s">
        <v>94</v>
      </c>
      <c r="F58" s="28"/>
      <c r="G58" s="28"/>
      <c r="H58" s="28"/>
    </row>
    <row r="59">
      <c r="A59" s="13"/>
      <c r="B59" s="11">
        <v>4.0</v>
      </c>
      <c r="C59" s="9" t="s">
        <v>30</v>
      </c>
      <c r="D59" s="28"/>
      <c r="E59" s="9" t="s">
        <v>94</v>
      </c>
      <c r="F59" s="28"/>
      <c r="G59" s="28"/>
      <c r="H59" s="28"/>
    </row>
    <row r="60">
      <c r="A60" s="13"/>
      <c r="B60" s="11">
        <v>5.0</v>
      </c>
      <c r="C60" s="9" t="s">
        <v>33</v>
      </c>
      <c r="D60" s="28"/>
      <c r="E60" s="40"/>
      <c r="F60" s="28"/>
      <c r="G60" s="28"/>
      <c r="H60" s="28"/>
    </row>
    <row r="61">
      <c r="A61" s="13"/>
      <c r="B61" s="11">
        <v>6.0</v>
      </c>
      <c r="C61" s="9" t="s">
        <v>38</v>
      </c>
      <c r="D61" s="28"/>
      <c r="E61" s="40"/>
      <c r="F61" s="28"/>
      <c r="G61" s="28"/>
      <c r="H61" s="28"/>
    </row>
    <row r="62">
      <c r="A62" s="13"/>
      <c r="B62" s="11">
        <v>7.0</v>
      </c>
      <c r="C62" s="9" t="s">
        <v>41</v>
      </c>
      <c r="D62" s="28"/>
      <c r="E62" s="40"/>
      <c r="F62" s="28"/>
      <c r="G62" s="28"/>
      <c r="H62" s="28"/>
    </row>
    <row r="63">
      <c r="A63" s="30"/>
      <c r="B63" s="10">
        <v>8.0</v>
      </c>
      <c r="C63" s="9" t="s">
        <v>42</v>
      </c>
      <c r="D63" s="28"/>
      <c r="E63" s="40"/>
      <c r="F63" s="28"/>
      <c r="G63" s="28"/>
      <c r="H63" s="28"/>
    </row>
  </sheetData>
  <mergeCells count="15">
    <mergeCell ref="A27:H27"/>
    <mergeCell ref="B31:H31"/>
    <mergeCell ref="A28:A37"/>
    <mergeCell ref="A41:A50"/>
    <mergeCell ref="A54:A63"/>
    <mergeCell ref="B44:H44"/>
    <mergeCell ref="A53:H53"/>
    <mergeCell ref="B57:H57"/>
    <mergeCell ref="A1:H1"/>
    <mergeCell ref="A2:A11"/>
    <mergeCell ref="B5:H5"/>
    <mergeCell ref="A14:H14"/>
    <mergeCell ref="A15:A24"/>
    <mergeCell ref="B18:H18"/>
    <mergeCell ref="A40:H4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6.14"/>
    <col customWidth="1" min="3" max="3" width="11.14"/>
    <col customWidth="1" min="4" max="4" width="16.43"/>
    <col customWidth="1" min="5" max="5" width="16.86"/>
    <col customWidth="1" min="6" max="6" width="31.29"/>
    <col customWidth="1" min="7" max="7" width="38.0"/>
    <col customWidth="1" min="8" max="8" width="28.57"/>
  </cols>
  <sheetData>
    <row r="1">
      <c r="A1" s="2" t="s">
        <v>0</v>
      </c>
      <c r="B1" s="4"/>
      <c r="C1" s="4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1" t="s">
        <v>7</v>
      </c>
      <c r="G2" s="9" t="s">
        <v>8</v>
      </c>
      <c r="H2" s="9" t="s">
        <v>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3"/>
      <c r="B3" s="14">
        <v>1.0</v>
      </c>
      <c r="C3" s="15" t="s">
        <v>10</v>
      </c>
      <c r="D3" s="17" t="s">
        <v>12</v>
      </c>
      <c r="E3" s="17" t="s">
        <v>17</v>
      </c>
      <c r="F3" s="17"/>
      <c r="G3" s="20"/>
      <c r="H3" s="1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14">
        <v>2.0</v>
      </c>
      <c r="C4" s="15" t="s">
        <v>18</v>
      </c>
      <c r="D4" s="17" t="s">
        <v>21</v>
      </c>
      <c r="E4" s="17" t="s">
        <v>22</v>
      </c>
      <c r="F4" s="17"/>
      <c r="G4" s="20"/>
      <c r="H4" s="1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23" t="s">
        <v>23</v>
      </c>
      <c r="C5" s="4"/>
      <c r="D5" s="4"/>
      <c r="E5" s="4"/>
      <c r="F5" s="4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14">
        <v>3.0</v>
      </c>
      <c r="C6" s="15" t="s">
        <v>24</v>
      </c>
      <c r="D6" s="17" t="s">
        <v>25</v>
      </c>
      <c r="E6" s="17" t="s">
        <v>26</v>
      </c>
      <c r="F6" s="17"/>
      <c r="G6" s="17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14">
        <v>4.0</v>
      </c>
      <c r="C7" s="15" t="s">
        <v>30</v>
      </c>
      <c r="D7" s="17" t="s">
        <v>21</v>
      </c>
      <c r="E7" s="17" t="s">
        <v>32</v>
      </c>
      <c r="F7" s="24"/>
      <c r="G7" s="25"/>
      <c r="H7" s="1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14">
        <v>5.0</v>
      </c>
      <c r="C8" s="15" t="s">
        <v>33</v>
      </c>
      <c r="D8" s="26"/>
      <c r="E8" s="26"/>
      <c r="F8" s="24"/>
      <c r="G8" s="26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11">
        <v>6.0</v>
      </c>
      <c r="C9" s="9" t="s">
        <v>38</v>
      </c>
      <c r="D9" s="28"/>
      <c r="E9" s="28"/>
      <c r="F9" s="28"/>
      <c r="G9" s="28"/>
      <c r="H9" s="2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11">
        <v>7.0</v>
      </c>
      <c r="C10" s="9" t="s">
        <v>41</v>
      </c>
      <c r="D10" s="28"/>
      <c r="E10" s="28"/>
      <c r="F10" s="28"/>
      <c r="G10" s="28"/>
      <c r="H10" s="2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30"/>
      <c r="B11" s="10">
        <v>8.0</v>
      </c>
      <c r="C11" s="9" t="s">
        <v>42</v>
      </c>
      <c r="D11" s="28"/>
      <c r="E11" s="28"/>
      <c r="F11" s="28"/>
      <c r="G11" s="28"/>
      <c r="H11" s="2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"/>
      <c r="B12" s="1"/>
      <c r="C12" s="1"/>
      <c r="D12" s="1"/>
      <c r="E12" s="1"/>
      <c r="F12" s="1"/>
      <c r="G12" s="1"/>
      <c r="H12" s="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"/>
      <c r="B13" s="1"/>
      <c r="C13" s="1"/>
      <c r="D13" s="1"/>
      <c r="E13" s="1"/>
      <c r="F13" s="1"/>
      <c r="G13" s="1"/>
      <c r="H13" s="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" t="s">
        <v>44</v>
      </c>
      <c r="B14" s="4"/>
      <c r="C14" s="4"/>
      <c r="D14" s="4"/>
      <c r="E14" s="4"/>
      <c r="F14" s="4"/>
      <c r="G14" s="4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2" t="s">
        <v>45</v>
      </c>
      <c r="B15" s="9" t="s">
        <v>3</v>
      </c>
      <c r="C15" s="9" t="s">
        <v>4</v>
      </c>
      <c r="D15" s="9" t="s">
        <v>5</v>
      </c>
      <c r="E15" s="9" t="s">
        <v>6</v>
      </c>
      <c r="F15" s="11" t="s">
        <v>7</v>
      </c>
      <c r="G15" s="9" t="s">
        <v>8</v>
      </c>
      <c r="H15" s="9" t="s">
        <v>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3"/>
      <c r="B16" s="14">
        <v>1.0</v>
      </c>
      <c r="C16" s="15" t="s">
        <v>10</v>
      </c>
      <c r="D16" s="17" t="s">
        <v>49</v>
      </c>
      <c r="E16" s="17" t="s">
        <v>32</v>
      </c>
      <c r="F16" s="17" t="s">
        <v>50</v>
      </c>
      <c r="G16" s="34" t="s">
        <v>54</v>
      </c>
      <c r="H16" s="17" t="s">
        <v>62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14">
        <v>2.0</v>
      </c>
      <c r="C17" s="15" t="s">
        <v>18</v>
      </c>
      <c r="D17" s="17" t="s">
        <v>21</v>
      </c>
      <c r="E17" s="17" t="s">
        <v>64</v>
      </c>
      <c r="F17" s="17" t="s">
        <v>66</v>
      </c>
      <c r="G17" s="34" t="s">
        <v>68</v>
      </c>
      <c r="H17" s="17" t="s">
        <v>73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37" t="s">
        <v>23</v>
      </c>
      <c r="C18" s="4"/>
      <c r="D18" s="4"/>
      <c r="E18" s="4"/>
      <c r="F18" s="4"/>
      <c r="G18" s="4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14">
        <v>3.0</v>
      </c>
      <c r="C19" s="15" t="s">
        <v>24</v>
      </c>
      <c r="D19" s="17" t="s">
        <v>77</v>
      </c>
      <c r="E19" s="17" t="s">
        <v>39</v>
      </c>
      <c r="F19" s="17" t="s">
        <v>78</v>
      </c>
      <c r="G19" s="41" t="s">
        <v>79</v>
      </c>
      <c r="H19" s="17" t="s">
        <v>84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14">
        <v>4.0</v>
      </c>
      <c r="C20" s="15" t="s">
        <v>30</v>
      </c>
      <c r="D20" s="17" t="s">
        <v>21</v>
      </c>
      <c r="E20" s="17" t="s">
        <v>22</v>
      </c>
      <c r="F20" s="17" t="s">
        <v>88</v>
      </c>
      <c r="G20" s="34" t="s">
        <v>89</v>
      </c>
      <c r="H20" s="17" t="s">
        <v>92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14">
        <v>5.0</v>
      </c>
      <c r="C21" s="15" t="s">
        <v>33</v>
      </c>
      <c r="D21" s="17" t="s">
        <v>21</v>
      </c>
      <c r="E21" s="17" t="s">
        <v>93</v>
      </c>
      <c r="F21" s="17"/>
      <c r="G21" s="20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14">
        <v>6.0</v>
      </c>
      <c r="C22" s="15" t="s">
        <v>38</v>
      </c>
      <c r="D22" s="26"/>
      <c r="E22" s="26"/>
      <c r="F22" s="26"/>
      <c r="G22" s="26"/>
      <c r="H22" s="2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14">
        <v>7.0</v>
      </c>
      <c r="C23" s="15" t="s">
        <v>41</v>
      </c>
      <c r="D23" s="26"/>
      <c r="E23" s="26"/>
      <c r="F23" s="26"/>
      <c r="G23" s="26"/>
      <c r="H23" s="2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30"/>
      <c r="B24" s="14">
        <v>8.0</v>
      </c>
      <c r="C24" s="15" t="s">
        <v>42</v>
      </c>
      <c r="D24" s="26"/>
      <c r="E24" s="26"/>
      <c r="F24" s="26"/>
      <c r="G24" s="26"/>
      <c r="H24" s="2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"/>
      <c r="B25" s="1"/>
      <c r="C25" s="1"/>
      <c r="D25" s="1"/>
      <c r="E25" s="1"/>
      <c r="F25" s="1"/>
      <c r="G25" s="1"/>
      <c r="H25" s="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"/>
      <c r="B26" s="1"/>
      <c r="C26" s="1"/>
      <c r="D26" s="1"/>
      <c r="E26" s="1"/>
      <c r="F26" s="1"/>
      <c r="G26" s="1"/>
      <c r="H26" s="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2" t="s">
        <v>96</v>
      </c>
      <c r="B27" s="4"/>
      <c r="C27" s="4"/>
      <c r="D27" s="4"/>
      <c r="E27" s="4"/>
      <c r="F27" s="4"/>
      <c r="G27" s="4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8" t="s">
        <v>97</v>
      </c>
      <c r="B28" s="9" t="s">
        <v>3</v>
      </c>
      <c r="C28" s="9" t="s">
        <v>4</v>
      </c>
      <c r="D28" s="9" t="s">
        <v>5</v>
      </c>
      <c r="E28" s="9" t="s">
        <v>6</v>
      </c>
      <c r="F28" s="11" t="s">
        <v>7</v>
      </c>
      <c r="G28" s="9" t="s">
        <v>8</v>
      </c>
      <c r="H28" s="9" t="s">
        <v>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13"/>
      <c r="B29" s="14">
        <v>1.0</v>
      </c>
      <c r="C29" s="15" t="s">
        <v>10</v>
      </c>
      <c r="D29" s="17" t="s">
        <v>98</v>
      </c>
      <c r="E29" s="17" t="s">
        <v>99</v>
      </c>
      <c r="F29" s="17" t="s">
        <v>100</v>
      </c>
      <c r="G29" s="17" t="s">
        <v>101</v>
      </c>
      <c r="H29" s="17" t="s">
        <v>103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4">
        <v>2.0</v>
      </c>
      <c r="C30" s="15" t="s">
        <v>18</v>
      </c>
      <c r="D30" s="17" t="s">
        <v>98</v>
      </c>
      <c r="E30" s="17" t="s">
        <v>107</v>
      </c>
      <c r="F30" s="17" t="s">
        <v>108</v>
      </c>
      <c r="G30" s="20" t="s">
        <v>109</v>
      </c>
      <c r="H30" s="17" t="s">
        <v>110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23" t="s">
        <v>23</v>
      </c>
      <c r="C31" s="4"/>
      <c r="D31" s="4"/>
      <c r="E31" s="4"/>
      <c r="F31" s="4"/>
      <c r="G31" s="4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14">
        <v>3.0</v>
      </c>
      <c r="C32" s="15" t="s">
        <v>24</v>
      </c>
      <c r="D32" s="17" t="s">
        <v>49</v>
      </c>
      <c r="E32" s="17" t="s">
        <v>113</v>
      </c>
      <c r="F32" s="17" t="s">
        <v>114</v>
      </c>
      <c r="G32" s="34" t="s">
        <v>115</v>
      </c>
      <c r="H32" s="17" t="s">
        <v>122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4">
        <v>4.0</v>
      </c>
      <c r="C33" s="15" t="s">
        <v>30</v>
      </c>
      <c r="D33" s="17" t="s">
        <v>77</v>
      </c>
      <c r="E33" s="17" t="s">
        <v>39</v>
      </c>
      <c r="F33" s="17" t="s">
        <v>78</v>
      </c>
      <c r="G33" s="41" t="s">
        <v>127</v>
      </c>
      <c r="H33" s="17" t="s">
        <v>84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4">
        <v>5.0</v>
      </c>
      <c r="C34" s="15" t="s">
        <v>33</v>
      </c>
      <c r="D34" s="17" t="s">
        <v>130</v>
      </c>
      <c r="E34" s="17" t="s">
        <v>131</v>
      </c>
      <c r="F34" s="17"/>
      <c r="G34" s="20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1">
        <v>6.0</v>
      </c>
      <c r="C35" s="9" t="s">
        <v>38</v>
      </c>
      <c r="D35" s="28"/>
      <c r="E35" s="28"/>
      <c r="F35" s="28"/>
      <c r="G35" s="28"/>
      <c r="H35" s="2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1">
        <v>7.0</v>
      </c>
      <c r="C36" s="9" t="s">
        <v>41</v>
      </c>
      <c r="D36" s="28"/>
      <c r="E36" s="28"/>
      <c r="F36" s="28"/>
      <c r="G36" s="28"/>
      <c r="H36" s="2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30"/>
      <c r="B37" s="10">
        <v>8.0</v>
      </c>
      <c r="C37" s="9" t="s">
        <v>42</v>
      </c>
      <c r="D37" s="28"/>
      <c r="E37" s="28"/>
      <c r="F37" s="28"/>
      <c r="G37" s="28"/>
      <c r="H37" s="2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1"/>
      <c r="B38" s="1"/>
      <c r="C38" s="1"/>
      <c r="D38" s="1"/>
      <c r="E38" s="1"/>
      <c r="F38" s="1"/>
      <c r="G38" s="1"/>
      <c r="H38" s="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"/>
      <c r="B39" s="1"/>
      <c r="C39" s="1"/>
      <c r="D39" s="1"/>
      <c r="E39" s="1"/>
      <c r="F39" s="1"/>
      <c r="G39" s="1"/>
      <c r="H39" s="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1"/>
      <c r="B40" s="1"/>
      <c r="C40" s="1"/>
      <c r="D40" s="1"/>
      <c r="E40" s="1"/>
      <c r="F40" s="1"/>
      <c r="G40" s="1"/>
      <c r="H40" s="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0.25" customHeight="1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2" t="s">
        <v>146</v>
      </c>
      <c r="B42" s="4"/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46"/>
      <c r="B43" s="14">
        <v>1.0</v>
      </c>
      <c r="C43" s="15" t="s">
        <v>10</v>
      </c>
      <c r="D43" s="17" t="s">
        <v>25</v>
      </c>
      <c r="E43" s="17" t="s">
        <v>99</v>
      </c>
      <c r="F43" s="17" t="s">
        <v>150</v>
      </c>
      <c r="G43" s="17" t="s">
        <v>151</v>
      </c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46"/>
      <c r="B44" s="14">
        <v>2.0</v>
      </c>
      <c r="C44" s="15" t="s">
        <v>18</v>
      </c>
      <c r="D44" s="17" t="s">
        <v>21</v>
      </c>
      <c r="E44" s="17" t="s">
        <v>113</v>
      </c>
      <c r="F44" s="17" t="s">
        <v>155</v>
      </c>
      <c r="G44" s="34" t="s">
        <v>156</v>
      </c>
      <c r="H44" s="17" t="s">
        <v>157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46"/>
      <c r="B45" s="23" t="s">
        <v>23</v>
      </c>
      <c r="C45" s="4"/>
      <c r="D45" s="4"/>
      <c r="E45" s="4"/>
      <c r="F45" s="4"/>
      <c r="G45" s="4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46"/>
      <c r="B46" s="14">
        <v>3.0</v>
      </c>
      <c r="C46" s="15" t="s">
        <v>24</v>
      </c>
      <c r="D46" s="17" t="s">
        <v>21</v>
      </c>
      <c r="E46" s="17" t="s">
        <v>164</v>
      </c>
      <c r="F46" s="17" t="s">
        <v>165</v>
      </c>
      <c r="G46" s="34" t="s">
        <v>166</v>
      </c>
      <c r="H46" s="17" t="s">
        <v>167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46"/>
      <c r="B47" s="14">
        <v>4.0</v>
      </c>
      <c r="C47" s="15" t="s">
        <v>30</v>
      </c>
      <c r="D47" s="17" t="s">
        <v>28</v>
      </c>
      <c r="E47" s="17" t="s">
        <v>29</v>
      </c>
      <c r="F47" s="17"/>
      <c r="G47" s="17"/>
      <c r="H47" s="1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46"/>
      <c r="B48" s="14">
        <v>5.0</v>
      </c>
      <c r="C48" s="15" t="s">
        <v>33</v>
      </c>
      <c r="D48" s="17" t="s">
        <v>21</v>
      </c>
      <c r="E48" s="17" t="s">
        <v>170</v>
      </c>
      <c r="F48" s="17"/>
      <c r="G48" s="20"/>
      <c r="H48" s="1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46"/>
      <c r="B49" s="11">
        <v>6.0</v>
      </c>
      <c r="C49" s="9" t="s">
        <v>38</v>
      </c>
      <c r="D49" s="28"/>
      <c r="E49" s="28"/>
      <c r="F49" s="28"/>
      <c r="G49" s="28"/>
      <c r="H49" s="2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46"/>
      <c r="B50" s="11">
        <v>7.0</v>
      </c>
      <c r="C50" s="9" t="s">
        <v>41</v>
      </c>
      <c r="D50" s="28"/>
      <c r="E50" s="28"/>
      <c r="F50" s="28"/>
      <c r="G50" s="28"/>
      <c r="H50" s="2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49"/>
      <c r="B51" s="10">
        <v>8.0</v>
      </c>
      <c r="C51" s="9" t="s">
        <v>42</v>
      </c>
      <c r="D51" s="28"/>
      <c r="E51" s="28"/>
      <c r="F51" s="28"/>
      <c r="G51" s="28"/>
      <c r="H51" s="2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1"/>
      <c r="B52" s="1"/>
      <c r="C52" s="1"/>
      <c r="D52" s="1"/>
      <c r="E52" s="1"/>
      <c r="F52" s="1"/>
      <c r="G52" s="1"/>
      <c r="H52" s="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1"/>
      <c r="B53" s="1"/>
      <c r="C53" s="1"/>
      <c r="D53" s="1"/>
      <c r="E53" s="1"/>
      <c r="F53" s="1"/>
      <c r="G53" s="1"/>
      <c r="H53" s="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1"/>
      <c r="B54" s="1"/>
      <c r="C54" s="1"/>
      <c r="D54" s="1"/>
      <c r="E54" s="1"/>
      <c r="F54" s="1"/>
      <c r="G54" s="1"/>
      <c r="H54" s="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2" t="s">
        <v>182</v>
      </c>
      <c r="B55" s="4"/>
      <c r="C55" s="4"/>
      <c r="D55" s="4"/>
      <c r="E55" s="4"/>
      <c r="F55" s="4"/>
      <c r="G55" s="4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8" t="s">
        <v>177</v>
      </c>
      <c r="B56" s="9" t="s">
        <v>3</v>
      </c>
      <c r="C56" s="9" t="s">
        <v>4</v>
      </c>
      <c r="D56" s="9" t="s">
        <v>5</v>
      </c>
      <c r="E56" s="9" t="s">
        <v>6</v>
      </c>
      <c r="F56" s="11" t="s">
        <v>7</v>
      </c>
      <c r="G56" s="9" t="s">
        <v>8</v>
      </c>
      <c r="H56" s="9" t="s">
        <v>9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>
      <c r="A57" s="13"/>
      <c r="B57" s="11">
        <v>1.0</v>
      </c>
      <c r="C57" s="9" t="s">
        <v>10</v>
      </c>
      <c r="D57" s="33" t="s">
        <v>25</v>
      </c>
      <c r="E57" s="33" t="s">
        <v>188</v>
      </c>
      <c r="F57" s="33" t="s">
        <v>189</v>
      </c>
      <c r="G57" s="33" t="s">
        <v>190</v>
      </c>
      <c r="H57" s="33" t="s">
        <v>191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1">
        <v>2.0</v>
      </c>
      <c r="C58" s="9" t="s">
        <v>18</v>
      </c>
      <c r="D58" s="33" t="s">
        <v>25</v>
      </c>
      <c r="E58" s="33" t="s">
        <v>192</v>
      </c>
      <c r="F58" s="33" t="s">
        <v>193</v>
      </c>
      <c r="G58" s="33" t="s">
        <v>194</v>
      </c>
      <c r="H58" s="33" t="s">
        <v>195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2" t="s">
        <v>23</v>
      </c>
      <c r="C59" s="4"/>
      <c r="D59" s="4"/>
      <c r="E59" s="4"/>
      <c r="F59" s="4"/>
      <c r="G59" s="4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11">
        <v>3.0</v>
      </c>
      <c r="C60" s="9" t="s">
        <v>24</v>
      </c>
      <c r="D60" s="33" t="s">
        <v>196</v>
      </c>
      <c r="E60" s="33"/>
      <c r="F60" s="33"/>
      <c r="G60" s="53"/>
      <c r="H60" s="2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1">
        <v>4.0</v>
      </c>
      <c r="C61" s="9" t="s">
        <v>30</v>
      </c>
      <c r="D61" s="33" t="s">
        <v>21</v>
      </c>
      <c r="E61" s="33" t="s">
        <v>200</v>
      </c>
      <c r="F61" s="33" t="s">
        <v>201</v>
      </c>
      <c r="G61" s="55" t="s">
        <v>203</v>
      </c>
      <c r="H61" s="33" t="s">
        <v>204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1">
        <v>5.0</v>
      </c>
      <c r="C62" s="9" t="s">
        <v>33</v>
      </c>
      <c r="D62" s="28"/>
      <c r="E62" s="28"/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1">
        <v>6.0</v>
      </c>
      <c r="C63" s="9" t="s">
        <v>38</v>
      </c>
      <c r="D63" s="28"/>
      <c r="E63" s="28"/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1">
        <v>7.0</v>
      </c>
      <c r="C64" s="9" t="s">
        <v>41</v>
      </c>
      <c r="D64" s="28"/>
      <c r="E64" s="28"/>
      <c r="F64" s="28"/>
      <c r="G64" s="28"/>
      <c r="H64" s="2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30"/>
      <c r="B65" s="10">
        <v>8.0</v>
      </c>
      <c r="C65" s="9" t="s">
        <v>42</v>
      </c>
      <c r="D65" s="28"/>
      <c r="E65" s="28"/>
      <c r="F65" s="28"/>
      <c r="G65" s="28"/>
      <c r="H65" s="2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1"/>
      <c r="B66" s="1"/>
      <c r="C66" s="1"/>
      <c r="D66" s="1"/>
      <c r="E66" s="1"/>
      <c r="F66" s="1"/>
      <c r="G66" s="1"/>
      <c r="H66" s="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"/>
      <c r="B67" s="1"/>
      <c r="C67" s="1"/>
      <c r="D67" s="1"/>
      <c r="E67" s="1"/>
      <c r="F67" s="1"/>
      <c r="G67" s="1"/>
      <c r="H67" s="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"/>
      <c r="B68" s="1"/>
      <c r="C68" s="1"/>
      <c r="D68" s="1"/>
      <c r="E68" s="1"/>
      <c r="F68" s="1"/>
      <c r="G68" s="1"/>
      <c r="H68" s="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14">
    <mergeCell ref="A27:H27"/>
    <mergeCell ref="B31:H31"/>
    <mergeCell ref="A42:H42"/>
    <mergeCell ref="B45:H45"/>
    <mergeCell ref="A55:H55"/>
    <mergeCell ref="A56:A65"/>
    <mergeCell ref="B59:H59"/>
    <mergeCell ref="A1:H1"/>
    <mergeCell ref="A2:A11"/>
    <mergeCell ref="B5:H5"/>
    <mergeCell ref="A14:H14"/>
    <mergeCell ref="A15:A24"/>
    <mergeCell ref="B18:H18"/>
    <mergeCell ref="A28:A37"/>
  </mergeCells>
  <hyperlinks>
    <hyperlink r:id="rId1" ref="G16"/>
    <hyperlink r:id="rId2" ref="G17"/>
    <hyperlink r:id="rId3" ref="G19"/>
    <hyperlink r:id="rId4" ref="G20"/>
    <hyperlink r:id="rId5" ref="G32"/>
    <hyperlink r:id="rId6" ref="G33"/>
    <hyperlink r:id="rId7" ref="G44"/>
    <hyperlink r:id="rId8" ref="G46"/>
    <hyperlink r:id="rId9" ref="G61"/>
  </hyperlinks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7.14"/>
    <col customWidth="1" min="4" max="4" width="18.14"/>
    <col customWidth="1" min="5" max="5" width="16.43"/>
    <col customWidth="1" min="6" max="6" width="23.0"/>
    <col customWidth="1" min="7" max="7" width="28.14"/>
    <col customWidth="1" min="8" max="8" width="25.14"/>
  </cols>
  <sheetData>
    <row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56" t="s">
        <v>215</v>
      </c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2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57" t="s">
        <v>7</v>
      </c>
      <c r="G3" s="33" t="s">
        <v>8</v>
      </c>
      <c r="H3" s="33" t="s">
        <v>9</v>
      </c>
      <c r="I3" s="5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3"/>
      <c r="B4" s="58">
        <v>1.0</v>
      </c>
      <c r="C4" s="17" t="s">
        <v>10</v>
      </c>
      <c r="D4" s="17" t="s">
        <v>28</v>
      </c>
      <c r="E4" s="17" t="s">
        <v>216</v>
      </c>
      <c r="F4" s="17"/>
      <c r="G4" s="17"/>
      <c r="H4" s="1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/>
      <c r="B5" s="58">
        <v>2.0</v>
      </c>
      <c r="C5" s="17" t="s">
        <v>18</v>
      </c>
      <c r="D5" s="17" t="s">
        <v>25</v>
      </c>
      <c r="E5" s="17" t="s">
        <v>217</v>
      </c>
      <c r="F5" s="17"/>
      <c r="G5" s="17"/>
      <c r="H5" s="1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37" t="s">
        <v>23</v>
      </c>
      <c r="C6" s="4"/>
      <c r="D6" s="4"/>
      <c r="E6" s="4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3"/>
      <c r="B7" s="58">
        <v>3.0</v>
      </c>
      <c r="C7" s="17" t="s">
        <v>24</v>
      </c>
      <c r="D7" s="17" t="s">
        <v>25</v>
      </c>
      <c r="E7" s="17" t="s">
        <v>218</v>
      </c>
      <c r="F7" s="17"/>
      <c r="G7" s="17"/>
      <c r="H7" s="1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3"/>
      <c r="B8" s="58">
        <v>4.0</v>
      </c>
      <c r="C8" s="17" t="s">
        <v>30</v>
      </c>
      <c r="D8" s="17" t="s">
        <v>12</v>
      </c>
      <c r="E8" s="17" t="s">
        <v>39</v>
      </c>
      <c r="F8" s="17"/>
      <c r="G8" s="20"/>
      <c r="H8" s="1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3"/>
      <c r="B9" s="58">
        <v>5.0</v>
      </c>
      <c r="C9" s="17" t="s">
        <v>33</v>
      </c>
      <c r="D9" s="17" t="s">
        <v>219</v>
      </c>
      <c r="E9" s="17" t="s">
        <v>216</v>
      </c>
      <c r="F9" s="17"/>
      <c r="G9" s="17"/>
      <c r="H9" s="1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3"/>
      <c r="B10" s="57">
        <v>6.0</v>
      </c>
      <c r="C10" s="33" t="s">
        <v>38</v>
      </c>
      <c r="D10" s="28"/>
      <c r="E10" s="28"/>
      <c r="F10" s="28"/>
      <c r="G10" s="28"/>
      <c r="H10" s="2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3"/>
      <c r="B11" s="57">
        <v>7.0</v>
      </c>
      <c r="C11" s="33" t="s">
        <v>41</v>
      </c>
      <c r="D11" s="28"/>
      <c r="E11" s="28"/>
      <c r="F11" s="28"/>
      <c r="G11" s="28"/>
      <c r="H11" s="2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0"/>
      <c r="B12" s="16">
        <v>8.0</v>
      </c>
      <c r="C12" s="33" t="s">
        <v>42</v>
      </c>
      <c r="D12" s="28"/>
      <c r="E12" s="28"/>
      <c r="F12" s="28"/>
      <c r="G12" s="28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"/>
      <c r="B13" s="1"/>
      <c r="C13" s="1"/>
      <c r="D13" s="1"/>
      <c r="E13" s="1"/>
      <c r="F13" s="1"/>
      <c r="G13" s="1"/>
      <c r="H13" s="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"/>
      <c r="B14" s="1"/>
      <c r="C14" s="1"/>
      <c r="D14" s="1"/>
      <c r="E14" s="1"/>
      <c r="F14" s="1"/>
      <c r="G14" s="1"/>
      <c r="H14" s="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56" t="s">
        <v>220</v>
      </c>
      <c r="B15" s="4"/>
      <c r="C15" s="4"/>
      <c r="D15" s="4"/>
      <c r="E15" s="4"/>
      <c r="F15" s="4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2" t="s">
        <v>45</v>
      </c>
      <c r="B16" s="33" t="s">
        <v>3</v>
      </c>
      <c r="C16" s="33" t="s">
        <v>4</v>
      </c>
      <c r="D16" s="33" t="s">
        <v>5</v>
      </c>
      <c r="E16" s="33" t="s">
        <v>6</v>
      </c>
      <c r="F16" s="57" t="s">
        <v>7</v>
      </c>
      <c r="G16" s="33" t="s">
        <v>8</v>
      </c>
      <c r="H16" s="33" t="s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3"/>
      <c r="B17" s="58">
        <v>1.0</v>
      </c>
      <c r="C17" s="17" t="s">
        <v>10</v>
      </c>
      <c r="D17" s="17" t="s">
        <v>25</v>
      </c>
      <c r="E17" s="17" t="s">
        <v>217</v>
      </c>
      <c r="F17" s="17" t="s">
        <v>221</v>
      </c>
      <c r="G17" s="17" t="s">
        <v>222</v>
      </c>
      <c r="H17" s="17" t="s">
        <v>223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3"/>
      <c r="B18" s="58">
        <v>2.0</v>
      </c>
      <c r="C18" s="17" t="s">
        <v>18</v>
      </c>
      <c r="D18" s="17" t="s">
        <v>25</v>
      </c>
      <c r="E18" s="17" t="s">
        <v>224</v>
      </c>
      <c r="F18" s="17" t="s">
        <v>225</v>
      </c>
      <c r="G18" s="17" t="s">
        <v>226</v>
      </c>
      <c r="H18" s="17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37" t="s">
        <v>23</v>
      </c>
      <c r="C19" s="4"/>
      <c r="D19" s="4"/>
      <c r="E19" s="4"/>
      <c r="F19" s="4"/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3"/>
      <c r="B20" s="58">
        <v>3.0</v>
      </c>
      <c r="C20" s="17" t="s">
        <v>24</v>
      </c>
      <c r="D20" s="17" t="s">
        <v>25</v>
      </c>
      <c r="E20" s="17" t="s">
        <v>227</v>
      </c>
      <c r="F20" s="17" t="s">
        <v>228</v>
      </c>
      <c r="G20" s="17" t="s">
        <v>229</v>
      </c>
      <c r="H20" s="17" t="s">
        <v>83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3"/>
      <c r="B21" s="58">
        <v>4.0</v>
      </c>
      <c r="C21" s="17" t="s">
        <v>30</v>
      </c>
      <c r="D21" s="17" t="s">
        <v>25</v>
      </c>
      <c r="E21" s="17" t="s">
        <v>230</v>
      </c>
      <c r="F21" s="17" t="s">
        <v>231</v>
      </c>
      <c r="G21" s="17" t="s">
        <v>232</v>
      </c>
      <c r="H21" s="17" t="s">
        <v>83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3"/>
      <c r="B22" s="58">
        <v>5.0</v>
      </c>
      <c r="C22" s="17" t="s">
        <v>33</v>
      </c>
      <c r="D22" s="17" t="s">
        <v>25</v>
      </c>
      <c r="E22" s="17" t="s">
        <v>233</v>
      </c>
      <c r="F22" s="17" t="s">
        <v>234</v>
      </c>
      <c r="G22" s="17" t="s">
        <v>235</v>
      </c>
      <c r="H22" s="17" t="s">
        <v>236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3"/>
      <c r="B23" s="58">
        <v>6.0</v>
      </c>
      <c r="C23" s="17" t="s">
        <v>38</v>
      </c>
      <c r="D23" s="26"/>
      <c r="E23" s="26"/>
      <c r="F23" s="26"/>
      <c r="G23" s="26"/>
      <c r="H23" s="2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3"/>
      <c r="B24" s="58">
        <v>7.0</v>
      </c>
      <c r="C24" s="17" t="s">
        <v>41</v>
      </c>
      <c r="D24" s="26"/>
      <c r="E24" s="26"/>
      <c r="F24" s="26"/>
      <c r="G24" s="26"/>
      <c r="H24" s="2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0"/>
      <c r="B25" s="58">
        <v>8.0</v>
      </c>
      <c r="C25" s="17" t="s">
        <v>42</v>
      </c>
      <c r="D25" s="26"/>
      <c r="E25" s="26"/>
      <c r="F25" s="26"/>
      <c r="G25" s="26"/>
      <c r="H25" s="2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59"/>
      <c r="B26" s="60"/>
      <c r="C26" s="60"/>
      <c r="D26" s="60"/>
      <c r="E26" s="60"/>
      <c r="F26" s="60"/>
      <c r="G26" s="60"/>
      <c r="H26" s="6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59"/>
      <c r="B27" s="59"/>
      <c r="C27" s="59"/>
      <c r="D27" s="59"/>
      <c r="E27" s="59"/>
      <c r="F27" s="59"/>
      <c r="G27" s="59"/>
      <c r="H27" s="5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2" t="s">
        <v>237</v>
      </c>
      <c r="B28" s="4"/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" t="s">
        <v>97</v>
      </c>
      <c r="B29" s="9" t="s">
        <v>3</v>
      </c>
      <c r="C29" s="9" t="s">
        <v>4</v>
      </c>
      <c r="D29" s="9" t="s">
        <v>5</v>
      </c>
      <c r="E29" s="9" t="s">
        <v>6</v>
      </c>
      <c r="F29" s="11" t="s">
        <v>7</v>
      </c>
      <c r="G29" s="9" t="s">
        <v>8</v>
      </c>
      <c r="H29" s="9" t="s">
        <v>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13"/>
      <c r="B30" s="14">
        <v>1.0</v>
      </c>
      <c r="C30" s="15" t="s">
        <v>10</v>
      </c>
      <c r="D30" s="15" t="s">
        <v>77</v>
      </c>
      <c r="E30" s="15" t="s">
        <v>238</v>
      </c>
      <c r="F30" s="15" t="s">
        <v>78</v>
      </c>
      <c r="G30" s="61" t="s">
        <v>239</v>
      </c>
      <c r="H30" s="15" t="s">
        <v>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3"/>
      <c r="B31" s="14">
        <v>2.0</v>
      </c>
      <c r="C31" s="15" t="s">
        <v>18</v>
      </c>
      <c r="D31" s="15" t="s">
        <v>25</v>
      </c>
      <c r="E31" s="15" t="s">
        <v>240</v>
      </c>
      <c r="F31" s="15" t="s">
        <v>241</v>
      </c>
      <c r="G31" s="15" t="s">
        <v>242</v>
      </c>
      <c r="H31" s="15" t="s">
        <v>83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13"/>
      <c r="B32" s="23" t="s">
        <v>23</v>
      </c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13"/>
      <c r="B33" s="14">
        <v>3.0</v>
      </c>
      <c r="C33" s="15" t="s">
        <v>24</v>
      </c>
      <c r="D33" s="15" t="s">
        <v>25</v>
      </c>
      <c r="E33" s="15" t="s">
        <v>224</v>
      </c>
      <c r="F33" s="15" t="s">
        <v>243</v>
      </c>
      <c r="G33" s="15" t="s">
        <v>244</v>
      </c>
      <c r="H33" s="15" t="s">
        <v>83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13"/>
      <c r="B34" s="14">
        <v>4.0</v>
      </c>
      <c r="C34" s="15" t="s">
        <v>30</v>
      </c>
      <c r="D34" s="15" t="s">
        <v>25</v>
      </c>
      <c r="E34" s="15" t="s">
        <v>217</v>
      </c>
      <c r="F34" s="15" t="s">
        <v>245</v>
      </c>
      <c r="G34" s="15" t="s">
        <v>246</v>
      </c>
      <c r="H34" s="15" t="s">
        <v>247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3"/>
      <c r="B35" s="14">
        <v>5.0</v>
      </c>
      <c r="C35" s="15" t="s">
        <v>33</v>
      </c>
      <c r="D35" s="15" t="s">
        <v>25</v>
      </c>
      <c r="E35" s="15" t="s">
        <v>227</v>
      </c>
      <c r="F35" s="15" t="s">
        <v>248</v>
      </c>
      <c r="G35" s="15" t="s">
        <v>249</v>
      </c>
      <c r="H35" s="15" t="s">
        <v>250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13"/>
      <c r="B36" s="14">
        <v>6.0</v>
      </c>
      <c r="C36" s="15" t="s">
        <v>38</v>
      </c>
      <c r="D36" s="27"/>
      <c r="E36" s="27"/>
      <c r="F36" s="27"/>
      <c r="G36" s="27"/>
      <c r="H36" s="2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13"/>
      <c r="B37" s="14">
        <v>7.0</v>
      </c>
      <c r="C37" s="15" t="s">
        <v>41</v>
      </c>
      <c r="D37" s="27"/>
      <c r="E37" s="27"/>
      <c r="F37" s="27"/>
      <c r="G37" s="27"/>
      <c r="H37" s="2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0"/>
      <c r="B38" s="14">
        <v>8.0</v>
      </c>
      <c r="C38" s="15" t="s">
        <v>42</v>
      </c>
      <c r="D38" s="27"/>
      <c r="E38" s="27"/>
      <c r="F38" s="27"/>
      <c r="G38" s="27"/>
      <c r="H38" s="2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1"/>
      <c r="B39" s="1"/>
      <c r="C39" s="1"/>
      <c r="D39" s="1"/>
      <c r="E39" s="1"/>
      <c r="F39" s="1"/>
      <c r="G39" s="1"/>
      <c r="H39" s="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1"/>
      <c r="B40" s="1"/>
      <c r="C40" s="1"/>
      <c r="D40" s="1"/>
      <c r="E40" s="1"/>
      <c r="F40" s="1"/>
      <c r="G40" s="1"/>
      <c r="H40" s="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1"/>
      <c r="B41" s="1"/>
      <c r="C41" s="1"/>
      <c r="D41" s="1"/>
      <c r="E41" s="1"/>
      <c r="F41" s="1"/>
      <c r="G41" s="1"/>
      <c r="H41" s="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2" t="s">
        <v>251</v>
      </c>
      <c r="B42" s="4"/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8" t="s">
        <v>147</v>
      </c>
      <c r="B43" s="9" t="s">
        <v>3</v>
      </c>
      <c r="C43" s="9" t="s">
        <v>4</v>
      </c>
      <c r="D43" s="9" t="s">
        <v>5</v>
      </c>
      <c r="E43" s="9" t="s">
        <v>6</v>
      </c>
      <c r="F43" s="11" t="s">
        <v>7</v>
      </c>
      <c r="G43" s="9" t="s">
        <v>8</v>
      </c>
      <c r="H43" s="9" t="s">
        <v>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13"/>
      <c r="B44" s="14">
        <v>1.0</v>
      </c>
      <c r="C44" s="15" t="s">
        <v>10</v>
      </c>
      <c r="D44" s="15" t="s">
        <v>219</v>
      </c>
      <c r="E44" s="15" t="s">
        <v>216</v>
      </c>
      <c r="F44" s="15"/>
      <c r="G44" s="15"/>
      <c r="H44" s="1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13"/>
      <c r="B45" s="14">
        <v>2.0</v>
      </c>
      <c r="C45" s="15" t="s">
        <v>18</v>
      </c>
      <c r="D45" s="15" t="s">
        <v>98</v>
      </c>
      <c r="E45" s="15" t="s">
        <v>224</v>
      </c>
      <c r="F45" s="15" t="s">
        <v>252</v>
      </c>
      <c r="G45" s="15" t="s">
        <v>253</v>
      </c>
      <c r="H45" s="15" t="s">
        <v>254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3"/>
      <c r="B46" s="23" t="s">
        <v>23</v>
      </c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13"/>
      <c r="B47" s="14">
        <v>3.0</v>
      </c>
      <c r="C47" s="15" t="s">
        <v>24</v>
      </c>
      <c r="D47" s="15" t="s">
        <v>77</v>
      </c>
      <c r="E47" s="15" t="s">
        <v>39</v>
      </c>
      <c r="F47" s="15" t="s">
        <v>78</v>
      </c>
      <c r="G47" s="61" t="s">
        <v>187</v>
      </c>
      <c r="H47" s="15" t="s">
        <v>84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13"/>
      <c r="B48" s="14">
        <v>4.0</v>
      </c>
      <c r="C48" s="15" t="s">
        <v>30</v>
      </c>
      <c r="D48" s="15" t="s">
        <v>98</v>
      </c>
      <c r="E48" s="15" t="s">
        <v>255</v>
      </c>
      <c r="F48" s="15" t="s">
        <v>256</v>
      </c>
      <c r="G48" s="15" t="s">
        <v>235</v>
      </c>
      <c r="H48" s="15" t="s">
        <v>254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13"/>
      <c r="B49" s="14">
        <v>5.0</v>
      </c>
      <c r="C49" s="15" t="s">
        <v>33</v>
      </c>
      <c r="D49" s="15" t="s">
        <v>28</v>
      </c>
      <c r="E49" s="15" t="s">
        <v>216</v>
      </c>
      <c r="F49" s="15"/>
      <c r="G49" s="15"/>
      <c r="H49" s="1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13"/>
      <c r="B50" s="14">
        <v>6.0</v>
      </c>
      <c r="C50" s="15" t="s">
        <v>38</v>
      </c>
      <c r="D50" s="27"/>
      <c r="E50" s="27"/>
      <c r="F50" s="27"/>
      <c r="G50" s="27"/>
      <c r="H50" s="2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13"/>
      <c r="B51" s="11">
        <v>7.0</v>
      </c>
      <c r="C51" s="9" t="s">
        <v>41</v>
      </c>
      <c r="D51" s="40"/>
      <c r="E51" s="40"/>
      <c r="F51" s="40"/>
      <c r="G51" s="40"/>
      <c r="H51" s="4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0"/>
      <c r="B52" s="10">
        <v>8.0</v>
      </c>
      <c r="C52" s="9" t="s">
        <v>42</v>
      </c>
      <c r="D52" s="40"/>
      <c r="E52" s="40"/>
      <c r="F52" s="40"/>
      <c r="G52" s="40"/>
      <c r="H52" s="4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59"/>
      <c r="B53" s="59"/>
      <c r="C53" s="59"/>
      <c r="D53" s="59"/>
      <c r="E53" s="59"/>
      <c r="F53" s="59"/>
      <c r="G53" s="59"/>
      <c r="H53" s="5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59"/>
      <c r="B54" s="59"/>
      <c r="C54" s="59"/>
      <c r="D54" s="59"/>
      <c r="E54" s="59"/>
      <c r="F54" s="59"/>
      <c r="G54" s="59"/>
      <c r="H54" s="5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59"/>
      <c r="B55" s="59"/>
      <c r="C55" s="59"/>
      <c r="D55" s="59"/>
      <c r="E55" s="59"/>
      <c r="F55" s="59"/>
      <c r="G55" s="59"/>
      <c r="H55" s="5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2" t="s">
        <v>257</v>
      </c>
      <c r="B56" s="4"/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8" t="s">
        <v>177</v>
      </c>
      <c r="B57" s="9" t="s">
        <v>3</v>
      </c>
      <c r="C57" s="9" t="s">
        <v>4</v>
      </c>
      <c r="D57" s="9" t="s">
        <v>5</v>
      </c>
      <c r="E57" s="9" t="s">
        <v>6</v>
      </c>
      <c r="F57" s="11" t="s">
        <v>7</v>
      </c>
      <c r="G57" s="9" t="s">
        <v>8</v>
      </c>
      <c r="H57" s="9" t="s">
        <v>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13"/>
      <c r="B58" s="11">
        <v>1.0</v>
      </c>
      <c r="C58" s="9" t="s">
        <v>10</v>
      </c>
      <c r="D58" s="40"/>
      <c r="E58" s="9"/>
      <c r="F58" s="9"/>
      <c r="G58" s="62"/>
      <c r="H58" s="4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13"/>
      <c r="B59" s="11">
        <v>2.0</v>
      </c>
      <c r="C59" s="9" t="s">
        <v>18</v>
      </c>
      <c r="D59" s="9" t="s">
        <v>25</v>
      </c>
      <c r="E59" s="9" t="s">
        <v>258</v>
      </c>
      <c r="F59" s="9" t="s">
        <v>259</v>
      </c>
      <c r="G59" s="9" t="s">
        <v>260</v>
      </c>
      <c r="H59" s="9" t="s">
        <v>261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13"/>
      <c r="B60" s="2"/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13"/>
      <c r="B61" s="11">
        <v>3.0</v>
      </c>
      <c r="C61" s="9" t="s">
        <v>24</v>
      </c>
      <c r="D61" s="9" t="s">
        <v>262</v>
      </c>
      <c r="E61" s="9" t="s">
        <v>263</v>
      </c>
      <c r="F61" s="9" t="s">
        <v>264</v>
      </c>
      <c r="G61" s="9" t="s">
        <v>235</v>
      </c>
      <c r="H61" s="9" t="s">
        <v>83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13"/>
      <c r="B62" s="11">
        <v>4.0</v>
      </c>
      <c r="C62" s="9" t="s">
        <v>30</v>
      </c>
      <c r="D62" s="9" t="s">
        <v>262</v>
      </c>
      <c r="E62" s="9" t="s">
        <v>265</v>
      </c>
      <c r="F62" s="9" t="s">
        <v>266</v>
      </c>
      <c r="G62" s="9" t="s">
        <v>267</v>
      </c>
      <c r="H62" s="9" t="s">
        <v>268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13"/>
      <c r="B63" s="11">
        <v>5.0</v>
      </c>
      <c r="C63" s="9" t="s">
        <v>33</v>
      </c>
      <c r="D63" s="9" t="s">
        <v>262</v>
      </c>
      <c r="E63" s="9" t="s">
        <v>269</v>
      </c>
      <c r="F63" s="9" t="s">
        <v>270</v>
      </c>
      <c r="G63" s="9" t="s">
        <v>271</v>
      </c>
      <c r="H63" s="9" t="s">
        <v>272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13"/>
      <c r="B64" s="11">
        <v>6.0</v>
      </c>
      <c r="C64" s="9" t="s">
        <v>38</v>
      </c>
      <c r="D64" s="9" t="s">
        <v>262</v>
      </c>
      <c r="E64" s="9" t="s">
        <v>273</v>
      </c>
      <c r="F64" s="9" t="s">
        <v>274</v>
      </c>
      <c r="G64" s="9" t="s">
        <v>235</v>
      </c>
      <c r="H64" s="9" t="s">
        <v>83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13"/>
      <c r="B65" s="11">
        <v>7.0</v>
      </c>
      <c r="C65" s="9" t="s">
        <v>41</v>
      </c>
      <c r="D65" s="40"/>
      <c r="E65" s="40"/>
      <c r="F65" s="40"/>
      <c r="G65" s="40"/>
      <c r="H65" s="4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30"/>
      <c r="B66" s="10">
        <v>8.0</v>
      </c>
      <c r="C66" s="9" t="s">
        <v>42</v>
      </c>
      <c r="D66" s="40"/>
      <c r="E66" s="40"/>
      <c r="F66" s="40"/>
      <c r="G66" s="40"/>
      <c r="H66" s="40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1"/>
      <c r="B67" s="1"/>
      <c r="C67" s="1"/>
      <c r="D67" s="1"/>
      <c r="E67" s="1"/>
      <c r="F67" s="1"/>
      <c r="G67" s="1"/>
      <c r="H67" s="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1"/>
      <c r="B68" s="1"/>
      <c r="C68" s="1"/>
      <c r="D68" s="1"/>
      <c r="E68" s="1"/>
      <c r="F68" s="1"/>
      <c r="G68" s="1"/>
      <c r="H68" s="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30"/>
    <hyperlink r:id="rId2" ref="G47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7.86"/>
    <col customWidth="1" min="3" max="3" width="11.86"/>
    <col customWidth="1" min="4" max="4" width="25.86"/>
    <col customWidth="1" min="5" max="5" width="16.43"/>
    <col customWidth="1" min="6" max="6" width="23.71"/>
    <col customWidth="1" min="7" max="7" width="38.29"/>
    <col customWidth="1" min="8" max="8" width="31.43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63" t="s">
        <v>275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6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0">
        <v>1.0</v>
      </c>
      <c r="C4" s="10" t="s">
        <v>10</v>
      </c>
      <c r="D4" s="65" t="s">
        <v>276</v>
      </c>
      <c r="E4" s="10" t="s">
        <v>277</v>
      </c>
      <c r="F4" s="66" t="s">
        <v>94</v>
      </c>
      <c r="G4" s="67"/>
      <c r="H4" s="6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60.75" customHeight="1">
      <c r="A5" s="13"/>
      <c r="B5" s="10">
        <v>2.0</v>
      </c>
      <c r="C5" s="10" t="s">
        <v>18</v>
      </c>
      <c r="D5" s="10" t="s">
        <v>98</v>
      </c>
      <c r="E5" s="10" t="s">
        <v>278</v>
      </c>
      <c r="F5" s="10"/>
      <c r="G5" s="68"/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3" t="s">
        <v>23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0">
        <v>3.0</v>
      </c>
      <c r="C7" s="10" t="s">
        <v>24</v>
      </c>
      <c r="D7" s="10" t="s">
        <v>25</v>
      </c>
      <c r="E7" s="10" t="s">
        <v>59</v>
      </c>
      <c r="F7" s="10"/>
      <c r="G7" s="10"/>
      <c r="H7" s="1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0">
        <v>4.0</v>
      </c>
      <c r="C8" s="10" t="s">
        <v>30</v>
      </c>
      <c r="D8" s="31"/>
      <c r="E8" s="10" t="s">
        <v>280</v>
      </c>
      <c r="F8" s="31"/>
      <c r="G8" s="31"/>
      <c r="H8" s="3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5.0</v>
      </c>
      <c r="C9" s="10" t="s">
        <v>33</v>
      </c>
      <c r="D9" s="65" t="s">
        <v>281</v>
      </c>
      <c r="E9" s="69" t="s">
        <v>282</v>
      </c>
      <c r="F9" s="69"/>
      <c r="G9" s="70"/>
      <c r="H9" s="6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6.0</v>
      </c>
      <c r="C10" s="10" t="s">
        <v>38</v>
      </c>
      <c r="D10" s="10" t="s">
        <v>284</v>
      </c>
      <c r="E10" s="10" t="s">
        <v>286</v>
      </c>
      <c r="F10" s="16"/>
      <c r="G10" s="29"/>
      <c r="H10" s="7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10"/>
      <c r="C11" s="10"/>
      <c r="D11" s="10" t="s">
        <v>219</v>
      </c>
      <c r="E11" s="10" t="s">
        <v>216</v>
      </c>
      <c r="F11" s="10"/>
      <c r="G11" s="10"/>
      <c r="H11" s="6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/>
      <c r="B12" s="10">
        <v>7.0</v>
      </c>
      <c r="C12" s="10" t="s">
        <v>287</v>
      </c>
      <c r="D12" s="31"/>
      <c r="E12" s="31"/>
      <c r="F12" s="31"/>
      <c r="G12" s="31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" t="s">
        <v>288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" t="s">
        <v>45</v>
      </c>
      <c r="B16" s="10" t="s">
        <v>3</v>
      </c>
      <c r="C16" s="10" t="s">
        <v>18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1.0</v>
      </c>
      <c r="C17" s="10" t="s">
        <v>10</v>
      </c>
      <c r="D17" s="10" t="s">
        <v>11</v>
      </c>
      <c r="E17" s="10" t="s">
        <v>278</v>
      </c>
      <c r="F17" s="10" t="s">
        <v>289</v>
      </c>
      <c r="G17" s="80" t="s">
        <v>290</v>
      </c>
      <c r="H17" s="81" t="s">
        <v>293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10">
        <v>2.0</v>
      </c>
      <c r="C18" s="10" t="s">
        <v>18</v>
      </c>
      <c r="D18" s="65" t="s">
        <v>276</v>
      </c>
      <c r="E18" s="10" t="s">
        <v>277</v>
      </c>
      <c r="F18" s="66" t="s">
        <v>294</v>
      </c>
      <c r="G18" s="80" t="s">
        <v>295</v>
      </c>
      <c r="H18" s="80" t="s">
        <v>296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" t="s">
        <v>23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3.0</v>
      </c>
      <c r="C20" s="10" t="s">
        <v>24</v>
      </c>
      <c r="D20" s="10" t="s">
        <v>28</v>
      </c>
      <c r="E20" s="10" t="s">
        <v>216</v>
      </c>
      <c r="F20" s="10"/>
      <c r="G20" s="10"/>
      <c r="H20" s="1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/>
      <c r="C21" s="10" t="s">
        <v>24</v>
      </c>
      <c r="D21" s="10" t="s">
        <v>58</v>
      </c>
      <c r="E21" s="10" t="s">
        <v>298</v>
      </c>
      <c r="F21" s="10" t="s">
        <v>299</v>
      </c>
      <c r="G21" s="10" t="s">
        <v>61</v>
      </c>
      <c r="H21" s="1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4.0</v>
      </c>
      <c r="C22" s="10" t="s">
        <v>30</v>
      </c>
      <c r="D22" s="10" t="s">
        <v>58</v>
      </c>
      <c r="E22" s="10" t="s">
        <v>300</v>
      </c>
      <c r="F22" s="10" t="s">
        <v>299</v>
      </c>
      <c r="G22" s="10" t="s">
        <v>61</v>
      </c>
      <c r="H22" s="1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5.0</v>
      </c>
      <c r="C23" s="10" t="s">
        <v>33</v>
      </c>
      <c r="D23" s="65" t="s">
        <v>301</v>
      </c>
      <c r="E23" s="69" t="s">
        <v>302</v>
      </c>
      <c r="F23" s="76" t="s">
        <v>303</v>
      </c>
      <c r="G23" s="77" t="s">
        <v>304</v>
      </c>
      <c r="H23" s="82" t="s">
        <v>305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10">
        <v>6.0</v>
      </c>
      <c r="C24" s="10" t="s">
        <v>38</v>
      </c>
      <c r="D24" s="10" t="s">
        <v>77</v>
      </c>
      <c r="E24" s="10" t="s">
        <v>39</v>
      </c>
      <c r="F24" s="10" t="s">
        <v>78</v>
      </c>
      <c r="G24" s="80" t="s">
        <v>307</v>
      </c>
      <c r="H24" s="10" t="s">
        <v>306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13"/>
      <c r="B25" s="10">
        <v>7.0</v>
      </c>
      <c r="C25" s="10" t="s">
        <v>41</v>
      </c>
      <c r="D25" s="31"/>
      <c r="E25" s="31"/>
      <c r="F25" s="31"/>
      <c r="G25" s="31"/>
      <c r="H25" s="3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30"/>
      <c r="B26" s="10">
        <v>8.0</v>
      </c>
      <c r="C26" s="10" t="s">
        <v>42</v>
      </c>
      <c r="D26" s="31"/>
      <c r="E26" s="31"/>
      <c r="F26" s="31"/>
      <c r="G26" s="31"/>
      <c r="H26" s="3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3" t="s">
        <v>314</v>
      </c>
      <c r="B29" s="4"/>
      <c r="C29" s="4"/>
      <c r="D29" s="4"/>
      <c r="E29" s="4"/>
      <c r="F29" s="4"/>
      <c r="G29" s="4"/>
      <c r="H29" s="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8" t="s">
        <v>97</v>
      </c>
      <c r="B30" s="10" t="s">
        <v>3</v>
      </c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0" t="s">
        <v>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0">
        <v>1.0</v>
      </c>
      <c r="C31" s="10" t="s">
        <v>10</v>
      </c>
      <c r="D31" s="10" t="s">
        <v>28</v>
      </c>
      <c r="E31" s="10" t="s">
        <v>216</v>
      </c>
      <c r="F31" s="10"/>
      <c r="G31" s="10"/>
      <c r="H31" s="1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10">
        <v>2.0</v>
      </c>
      <c r="C32" s="10" t="s">
        <v>18</v>
      </c>
      <c r="D32" s="10" t="s">
        <v>316</v>
      </c>
      <c r="E32" s="10" t="s">
        <v>278</v>
      </c>
      <c r="F32" s="10" t="s">
        <v>317</v>
      </c>
      <c r="G32" s="68" t="s">
        <v>318</v>
      </c>
      <c r="H32" s="68" t="s">
        <v>319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3" t="s">
        <v>23</v>
      </c>
      <c r="C33" s="4"/>
      <c r="D33" s="4"/>
      <c r="E33" s="4"/>
      <c r="F33" s="4"/>
      <c r="G33" s="4"/>
      <c r="H33" s="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3.0</v>
      </c>
      <c r="C34" s="10" t="s">
        <v>24</v>
      </c>
      <c r="D34" s="65" t="s">
        <v>276</v>
      </c>
      <c r="E34" s="10" t="s">
        <v>277</v>
      </c>
      <c r="F34" s="89" t="s">
        <v>320</v>
      </c>
      <c r="G34" s="80" t="s">
        <v>295</v>
      </c>
      <c r="H34" s="80" t="s">
        <v>296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4.0</v>
      </c>
      <c r="C35" s="10" t="s">
        <v>30</v>
      </c>
      <c r="D35" s="65" t="s">
        <v>322</v>
      </c>
      <c r="E35" s="69" t="s">
        <v>323</v>
      </c>
      <c r="F35" s="69" t="s">
        <v>324</v>
      </c>
      <c r="G35" s="35" t="s">
        <v>325</v>
      </c>
      <c r="H35" s="90" t="s">
        <v>326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5.0</v>
      </c>
      <c r="C36" s="10" t="s">
        <v>33</v>
      </c>
      <c r="D36" s="10" t="s">
        <v>11</v>
      </c>
      <c r="E36" s="10" t="s">
        <v>311</v>
      </c>
      <c r="F36" s="91" t="s">
        <v>327</v>
      </c>
      <c r="G36" s="93" t="s">
        <v>328</v>
      </c>
      <c r="H36" s="81" t="s">
        <v>329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0">
        <v>6.0</v>
      </c>
      <c r="C37" s="10" t="s">
        <v>38</v>
      </c>
      <c r="D37" s="10" t="s">
        <v>28</v>
      </c>
      <c r="E37" s="10" t="s">
        <v>216</v>
      </c>
      <c r="F37" s="10"/>
      <c r="G37" s="10"/>
      <c r="H37" s="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13"/>
      <c r="B38" s="10">
        <v>7.0</v>
      </c>
      <c r="C38" s="10" t="s">
        <v>41</v>
      </c>
      <c r="D38" s="31"/>
      <c r="E38" s="31"/>
      <c r="F38" s="31"/>
      <c r="G38" s="31"/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30"/>
      <c r="B39" s="10">
        <v>8.0</v>
      </c>
      <c r="C39" s="10" t="s">
        <v>42</v>
      </c>
      <c r="D39" s="31"/>
      <c r="E39" s="31"/>
      <c r="F39" s="31"/>
      <c r="G39" s="31"/>
      <c r="H39" s="3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3" t="s">
        <v>335</v>
      </c>
      <c r="B43" s="4"/>
      <c r="C43" s="4"/>
      <c r="D43" s="4"/>
      <c r="E43" s="4"/>
      <c r="F43" s="4"/>
      <c r="G43" s="4"/>
      <c r="H43" s="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8" t="s">
        <v>147</v>
      </c>
      <c r="B44" s="10" t="s">
        <v>3</v>
      </c>
      <c r="C44" s="10" t="s">
        <v>4</v>
      </c>
      <c r="D44" s="10" t="s">
        <v>5</v>
      </c>
      <c r="E44" s="10" t="s">
        <v>6</v>
      </c>
      <c r="F44" s="10" t="s">
        <v>7</v>
      </c>
      <c r="G44" s="10" t="s">
        <v>8</v>
      </c>
      <c r="H44" s="10" t="s">
        <v>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1.0</v>
      </c>
      <c r="C45" s="10" t="s">
        <v>10</v>
      </c>
      <c r="D45" s="10" t="s">
        <v>77</v>
      </c>
      <c r="E45" s="10" t="s">
        <v>39</v>
      </c>
      <c r="F45" s="10" t="s">
        <v>78</v>
      </c>
      <c r="G45" s="80" t="s">
        <v>338</v>
      </c>
      <c r="H45" s="10" t="s">
        <v>306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10">
        <v>2.0</v>
      </c>
      <c r="C46" s="10" t="s">
        <v>18</v>
      </c>
      <c r="D46" s="65" t="s">
        <v>339</v>
      </c>
      <c r="E46" s="69" t="s">
        <v>340</v>
      </c>
      <c r="F46" s="69" t="s">
        <v>341</v>
      </c>
      <c r="G46" s="97" t="s">
        <v>342</v>
      </c>
      <c r="H46" s="97" t="s">
        <v>344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3" t="s">
        <v>23</v>
      </c>
      <c r="C47" s="4"/>
      <c r="D47" s="4"/>
      <c r="E47" s="4"/>
      <c r="F47" s="4"/>
      <c r="G47" s="4"/>
      <c r="H47" s="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3.0</v>
      </c>
      <c r="C48" s="10" t="s">
        <v>24</v>
      </c>
      <c r="D48" s="65" t="s">
        <v>276</v>
      </c>
      <c r="E48" s="10" t="s">
        <v>277</v>
      </c>
      <c r="F48" s="98" t="s">
        <v>345</v>
      </c>
      <c r="G48" s="80" t="s">
        <v>295</v>
      </c>
      <c r="H48" s="80" t="s">
        <v>296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4.0</v>
      </c>
      <c r="C49" s="10" t="s">
        <v>30</v>
      </c>
      <c r="D49" s="10" t="s">
        <v>11</v>
      </c>
      <c r="E49" s="10" t="s">
        <v>278</v>
      </c>
      <c r="F49" s="10" t="s">
        <v>348</v>
      </c>
      <c r="G49" s="81" t="s">
        <v>349</v>
      </c>
      <c r="H49" s="68" t="s">
        <v>350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0">
        <v>5.0</v>
      </c>
      <c r="C50" s="10" t="s">
        <v>33</v>
      </c>
      <c r="D50" s="31"/>
      <c r="E50" s="10" t="s">
        <v>280</v>
      </c>
      <c r="F50" s="31"/>
      <c r="G50" s="31"/>
      <c r="H50" s="3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0">
        <v>6.0</v>
      </c>
      <c r="C51" s="10" t="s">
        <v>38</v>
      </c>
      <c r="D51" s="10" t="s">
        <v>291</v>
      </c>
      <c r="E51" s="10" t="s">
        <v>354</v>
      </c>
      <c r="F51" s="10" t="s">
        <v>355</v>
      </c>
      <c r="G51" s="81" t="s">
        <v>356</v>
      </c>
      <c r="H51" s="1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13"/>
      <c r="B52" s="10">
        <v>7.0</v>
      </c>
      <c r="C52" s="10" t="s">
        <v>41</v>
      </c>
      <c r="D52" s="31"/>
      <c r="E52" s="31"/>
      <c r="F52" s="31"/>
      <c r="G52" s="31"/>
      <c r="H52" s="3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30"/>
      <c r="B53" s="10">
        <v>8.0</v>
      </c>
      <c r="C53" s="10" t="s">
        <v>42</v>
      </c>
      <c r="D53" s="31"/>
      <c r="E53" s="31"/>
      <c r="F53" s="31"/>
      <c r="G53" s="31"/>
      <c r="H53" s="3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3" t="s">
        <v>360</v>
      </c>
      <c r="B57" s="4"/>
      <c r="C57" s="4"/>
      <c r="D57" s="4"/>
      <c r="E57" s="4"/>
      <c r="F57" s="4"/>
      <c r="G57" s="4"/>
      <c r="H57" s="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8" t="s">
        <v>177</v>
      </c>
      <c r="B58" s="10" t="s">
        <v>3</v>
      </c>
      <c r="C58" s="10" t="s">
        <v>4</v>
      </c>
      <c r="D58" s="10" t="s">
        <v>5</v>
      </c>
      <c r="E58" s="10" t="s">
        <v>6</v>
      </c>
      <c r="F58" s="10" t="s">
        <v>7</v>
      </c>
      <c r="G58" s="10" t="s">
        <v>8</v>
      </c>
      <c r="H58" s="10" t="s">
        <v>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50.25" customHeight="1">
      <c r="A59" s="13"/>
      <c r="B59" s="10">
        <v>1.0</v>
      </c>
      <c r="C59" s="10" t="s">
        <v>10</v>
      </c>
      <c r="D59" s="10" t="s">
        <v>358</v>
      </c>
      <c r="E59" s="10" t="s">
        <v>362</v>
      </c>
      <c r="F59" s="10" t="s">
        <v>363</v>
      </c>
      <c r="G59" s="10" t="s">
        <v>364</v>
      </c>
      <c r="H59" s="10" t="s">
        <v>365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10">
        <v>2.0</v>
      </c>
      <c r="C60" s="10" t="s">
        <v>18</v>
      </c>
      <c r="D60" s="94" t="s">
        <v>281</v>
      </c>
      <c r="E60" s="95" t="s">
        <v>282</v>
      </c>
      <c r="F60" s="77" t="s">
        <v>366</v>
      </c>
      <c r="G60" s="78" t="s">
        <v>367</v>
      </c>
      <c r="H60" s="77" t="s">
        <v>368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3" t="s">
        <v>23</v>
      </c>
      <c r="C61" s="4"/>
      <c r="D61" s="4"/>
      <c r="E61" s="4"/>
      <c r="F61" s="4"/>
      <c r="G61" s="4"/>
      <c r="H61" s="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3.0</v>
      </c>
      <c r="C62" s="10" t="s">
        <v>24</v>
      </c>
      <c r="D62" s="31"/>
      <c r="E62" s="10" t="s">
        <v>280</v>
      </c>
      <c r="F62" s="31"/>
      <c r="G62" s="31"/>
      <c r="H62" s="3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0">
        <v>4.0</v>
      </c>
      <c r="C63" s="10" t="s">
        <v>30</v>
      </c>
      <c r="D63" s="31"/>
      <c r="E63" s="10" t="s">
        <v>371</v>
      </c>
      <c r="F63" s="10" t="s">
        <v>78</v>
      </c>
      <c r="G63" s="80" t="s">
        <v>372</v>
      </c>
      <c r="H63" s="10" t="s">
        <v>373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0">
        <v>5.0</v>
      </c>
      <c r="C64" s="10" t="s">
        <v>33</v>
      </c>
      <c r="D64" s="65" t="s">
        <v>276</v>
      </c>
      <c r="E64" s="10" t="s">
        <v>277</v>
      </c>
      <c r="F64" s="10" t="s">
        <v>374</v>
      </c>
      <c r="G64" s="80" t="s">
        <v>295</v>
      </c>
      <c r="H64" s="80" t="s">
        <v>296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0">
        <v>6.0</v>
      </c>
      <c r="C65" s="10" t="s">
        <v>38</v>
      </c>
      <c r="D65" s="100" t="s">
        <v>375</v>
      </c>
      <c r="E65" s="10" t="s">
        <v>376</v>
      </c>
      <c r="F65" s="100" t="s">
        <v>377</v>
      </c>
      <c r="G65" s="103" t="str">
        <f>HYPERLINK("https://www.yaklass.ru/","ЯКласс: https://www.yaklass.ru/
теоретический материал +
 решение задач 1-3
В случае отсутствия интернета:
учебник информатики 5го класса
Босова Л.Л., Босова А.Ю.
§9 стр.64
")</f>
        <v>ЯКласс: https://www.yaklass.ru/
теоретический материал +
 решение задач 1-3
В случае отсутствия интернета:
учебник информатики 5го класса
Босова Л.Л., Босова А.Ю.
§9 стр.64
</v>
      </c>
      <c r="H65" s="101" t="str">
        <f>HYPERLINK("https://www.yaklass.ru/","ЯКласс: https://www.yaklass.ru/: конспект теории +
задания: 5-6
В случае отсутствия интернета:§9 стр. 64 конспект теоретического материала , упр. 1-4 стр. 68")
</f>
        <v>ЯКласс: https://www.yaklass.ru/: конспект теории +
задания: 5-6
В случае отсутствия интернета:§9 стр. 64 конспект теоретического материала , упр. 1-4 стр. 68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13"/>
      <c r="B66" s="10">
        <v>7.0</v>
      </c>
      <c r="C66" s="10" t="s">
        <v>41</v>
      </c>
      <c r="D66" s="31"/>
      <c r="E66" s="31"/>
      <c r="F66" s="31"/>
      <c r="G66" s="65"/>
      <c r="H66" s="3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30"/>
      <c r="B67" s="10">
        <v>8.0</v>
      </c>
      <c r="C67" s="10" t="s">
        <v>42</v>
      </c>
      <c r="D67" s="31"/>
      <c r="E67" s="31"/>
      <c r="F67" s="31"/>
      <c r="G67" s="31"/>
      <c r="H67" s="3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15">
    <mergeCell ref="A29:H29"/>
    <mergeCell ref="B33:H33"/>
    <mergeCell ref="A30:A39"/>
    <mergeCell ref="A44:A53"/>
    <mergeCell ref="A58:A67"/>
    <mergeCell ref="B47:H47"/>
    <mergeCell ref="A57:H57"/>
    <mergeCell ref="B61:H61"/>
    <mergeCell ref="A2:H2"/>
    <mergeCell ref="A3:A12"/>
    <mergeCell ref="B6:H6"/>
    <mergeCell ref="A15:H15"/>
    <mergeCell ref="A16:A26"/>
    <mergeCell ref="B19:H19"/>
    <mergeCell ref="A43:H43"/>
  </mergeCells>
  <hyperlinks>
    <hyperlink r:id="rId1" ref="G17"/>
    <hyperlink r:id="rId2" ref="H17"/>
    <hyperlink r:id="rId3" ref="G24"/>
    <hyperlink r:id="rId4" ref="G36"/>
    <hyperlink r:id="rId5" ref="H36"/>
    <hyperlink r:id="rId6" ref="G45"/>
    <hyperlink r:id="rId7" ref="G49"/>
    <hyperlink r:id="rId8" ref="G51"/>
    <hyperlink r:id="rId9" ref="G60"/>
    <hyperlink r:id="rId10" ref="G6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7.71"/>
    <col customWidth="1" min="3" max="3" width="12.71"/>
    <col customWidth="1" min="4" max="4" width="20.71"/>
    <col customWidth="1" min="6" max="6" width="31.0"/>
    <col customWidth="1" min="7" max="7" width="34.71"/>
    <col customWidth="1" min="8" max="8" width="27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279</v>
      </c>
      <c r="B2" s="4"/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9" t="s">
        <v>8</v>
      </c>
      <c r="H3" s="9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3"/>
      <c r="B4" s="14">
        <v>1.0</v>
      </c>
      <c r="C4" s="15" t="s">
        <v>10</v>
      </c>
      <c r="D4" s="27"/>
      <c r="E4" s="15" t="s">
        <v>283</v>
      </c>
      <c r="F4" s="27"/>
      <c r="G4" s="27"/>
      <c r="H4" s="2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3"/>
      <c r="B5" s="14">
        <v>2.0</v>
      </c>
      <c r="C5" s="15" t="s">
        <v>18</v>
      </c>
      <c r="D5" s="15" t="s">
        <v>12</v>
      </c>
      <c r="E5" s="15" t="s">
        <v>285</v>
      </c>
      <c r="F5" s="15"/>
      <c r="G5" s="72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3"/>
      <c r="B6" s="23" t="s">
        <v>23</v>
      </c>
      <c r="C6" s="4"/>
      <c r="D6" s="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3"/>
      <c r="B7" s="14">
        <v>3.0</v>
      </c>
      <c r="C7" s="15" t="s">
        <v>24</v>
      </c>
      <c r="D7" s="73" t="s">
        <v>276</v>
      </c>
      <c r="E7" s="15" t="s">
        <v>277</v>
      </c>
      <c r="F7" s="73"/>
      <c r="G7" s="74"/>
      <c r="H7" s="7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3"/>
      <c r="B8" s="14">
        <v>4.0</v>
      </c>
      <c r="C8" s="15" t="s">
        <v>30</v>
      </c>
      <c r="D8" s="76" t="s">
        <v>281</v>
      </c>
      <c r="E8" s="77" t="s">
        <v>282</v>
      </c>
      <c r="F8" s="77"/>
      <c r="G8" s="78"/>
      <c r="H8" s="7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3"/>
      <c r="B9" s="14">
        <v>5.0</v>
      </c>
      <c r="C9" s="15" t="s">
        <v>33</v>
      </c>
      <c r="D9" s="27"/>
      <c r="E9" s="15" t="s">
        <v>280</v>
      </c>
      <c r="F9" s="27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3"/>
      <c r="B10" s="14">
        <v>6.0</v>
      </c>
      <c r="C10" s="15" t="s">
        <v>38</v>
      </c>
      <c r="D10" s="15" t="s">
        <v>291</v>
      </c>
      <c r="E10" s="15" t="s">
        <v>292</v>
      </c>
      <c r="F10" s="79"/>
      <c r="G10" s="15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/>
      <c r="B11" s="11">
        <v>7.0</v>
      </c>
      <c r="C11" s="9" t="s">
        <v>41</v>
      </c>
      <c r="D11" s="40"/>
      <c r="E11" s="40"/>
      <c r="F11" s="40"/>
      <c r="G11" s="40"/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0"/>
      <c r="B12" s="10">
        <v>8.0</v>
      </c>
      <c r="C12" s="9" t="s">
        <v>42</v>
      </c>
      <c r="D12" s="40"/>
      <c r="E12" s="40"/>
      <c r="F12" s="40"/>
      <c r="G12" s="40"/>
      <c r="H12" s="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" t="s">
        <v>297</v>
      </c>
      <c r="B15" s="4"/>
      <c r="C15" s="4"/>
      <c r="D15" s="4"/>
      <c r="E15" s="4"/>
      <c r="F15" s="4"/>
      <c r="G15" s="4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8" t="s">
        <v>45</v>
      </c>
      <c r="B16" s="9" t="s">
        <v>3</v>
      </c>
      <c r="C16" s="9" t="s">
        <v>18</v>
      </c>
      <c r="D16" s="9" t="s">
        <v>5</v>
      </c>
      <c r="E16" s="9" t="s">
        <v>6</v>
      </c>
      <c r="F16" s="11" t="s">
        <v>7</v>
      </c>
      <c r="G16" s="9" t="s">
        <v>8</v>
      </c>
      <c r="H16" s="9" t="s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3"/>
      <c r="B17" s="14">
        <v>1.0</v>
      </c>
      <c r="C17" s="15" t="s">
        <v>10</v>
      </c>
      <c r="D17" s="27"/>
      <c r="E17" s="15" t="s">
        <v>283</v>
      </c>
      <c r="F17" s="27"/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3"/>
      <c r="B18" s="14">
        <v>2.0</v>
      </c>
      <c r="C18" s="15" t="s">
        <v>18</v>
      </c>
      <c r="D18" s="15" t="s">
        <v>77</v>
      </c>
      <c r="E18" s="15" t="s">
        <v>39</v>
      </c>
      <c r="F18" s="15" t="s">
        <v>78</v>
      </c>
      <c r="G18" s="61" t="s">
        <v>111</v>
      </c>
      <c r="H18" s="15" t="s">
        <v>306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/>
      <c r="B19" s="23" t="s">
        <v>23</v>
      </c>
      <c r="C19" s="4"/>
      <c r="D19" s="4"/>
      <c r="E19" s="4"/>
      <c r="F19" s="4"/>
      <c r="G19" s="4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/>
      <c r="B20" s="14">
        <v>3.0</v>
      </c>
      <c r="C20" s="15" t="s">
        <v>24</v>
      </c>
      <c r="D20" s="27"/>
      <c r="E20" s="15" t="s">
        <v>283</v>
      </c>
      <c r="F20" s="27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3"/>
      <c r="B21" s="14">
        <v>4.0</v>
      </c>
      <c r="C21" s="15" t="s">
        <v>30</v>
      </c>
      <c r="D21" s="73" t="s">
        <v>276</v>
      </c>
      <c r="E21" s="15" t="s">
        <v>277</v>
      </c>
      <c r="F21" s="83" t="s">
        <v>308</v>
      </c>
      <c r="G21" s="84" t="s">
        <v>309</v>
      </c>
      <c r="H21" s="85" t="s">
        <v>310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3"/>
      <c r="B22" s="14">
        <v>5.0</v>
      </c>
      <c r="C22" s="15" t="s">
        <v>33</v>
      </c>
      <c r="D22" s="27"/>
      <c r="E22" s="15" t="s">
        <v>280</v>
      </c>
      <c r="F22" s="27"/>
      <c r="G22" s="27"/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3"/>
      <c r="B23" s="14">
        <v>6.0</v>
      </c>
      <c r="C23" s="15" t="s">
        <v>38</v>
      </c>
      <c r="D23" s="15" t="s">
        <v>11</v>
      </c>
      <c r="E23" s="15" t="s">
        <v>311</v>
      </c>
      <c r="F23" s="86" t="s">
        <v>312</v>
      </c>
      <c r="G23" s="87" t="s">
        <v>313</v>
      </c>
      <c r="H23" s="88" t="s">
        <v>315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/>
      <c r="B24" s="14">
        <v>7.0</v>
      </c>
      <c r="C24" s="15" t="s">
        <v>41</v>
      </c>
      <c r="D24" s="27"/>
      <c r="E24" s="27"/>
      <c r="F24" s="27"/>
      <c r="G24" s="27"/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0"/>
      <c r="B25" s="14">
        <v>8.0</v>
      </c>
      <c r="C25" s="15" t="s">
        <v>42</v>
      </c>
      <c r="D25" s="27"/>
      <c r="E25" s="27"/>
      <c r="F25" s="27"/>
      <c r="G25" s="27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" t="s">
        <v>321</v>
      </c>
      <c r="B28" s="4"/>
      <c r="C28" s="4"/>
      <c r="D28" s="4"/>
      <c r="E28" s="4"/>
      <c r="F28" s="4"/>
      <c r="G28" s="4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8" t="s">
        <v>97</v>
      </c>
      <c r="B29" s="9" t="s">
        <v>3</v>
      </c>
      <c r="C29" s="9" t="s">
        <v>4</v>
      </c>
      <c r="D29" s="9" t="s">
        <v>5</v>
      </c>
      <c r="E29" s="9" t="s">
        <v>6</v>
      </c>
      <c r="F29" s="11" t="s">
        <v>7</v>
      </c>
      <c r="G29" s="9" t="s">
        <v>8</v>
      </c>
      <c r="H29" s="9" t="s">
        <v>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3"/>
      <c r="B30" s="14">
        <v>1.0</v>
      </c>
      <c r="C30" s="15" t="s">
        <v>10</v>
      </c>
      <c r="D30" s="27"/>
      <c r="E30" s="15" t="s">
        <v>283</v>
      </c>
      <c r="F30" s="27"/>
      <c r="G30" s="27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3"/>
      <c r="B31" s="14">
        <v>2.0</v>
      </c>
      <c r="C31" s="15" t="s">
        <v>18</v>
      </c>
      <c r="D31" s="73" t="s">
        <v>276</v>
      </c>
      <c r="E31" s="15" t="s">
        <v>277</v>
      </c>
      <c r="F31" s="83" t="s">
        <v>308</v>
      </c>
      <c r="G31" s="92" t="s">
        <v>309</v>
      </c>
      <c r="H31" s="85" t="s">
        <v>310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3"/>
      <c r="B32" s="23" t="s">
        <v>23</v>
      </c>
      <c r="C32" s="4"/>
      <c r="D32" s="4"/>
      <c r="E32" s="4"/>
      <c r="F32" s="4"/>
      <c r="G32" s="4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3"/>
      <c r="B33" s="14">
        <v>3.0</v>
      </c>
      <c r="C33" s="15" t="s">
        <v>24</v>
      </c>
      <c r="D33" s="15" t="s">
        <v>330</v>
      </c>
      <c r="E33" s="15" t="s">
        <v>141</v>
      </c>
      <c r="F33" s="15" t="s">
        <v>331</v>
      </c>
      <c r="G33" s="15" t="s">
        <v>61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3"/>
      <c r="B34" s="14">
        <v>4.0</v>
      </c>
      <c r="C34" s="15" t="s">
        <v>30</v>
      </c>
      <c r="D34" s="94" t="s">
        <v>281</v>
      </c>
      <c r="E34" s="95" t="s">
        <v>282</v>
      </c>
      <c r="F34" s="77" t="s">
        <v>332</v>
      </c>
      <c r="G34" s="96" t="s">
        <v>333</v>
      </c>
      <c r="H34" s="77" t="s">
        <v>334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"/>
      <c r="B35" s="14">
        <v>5.0</v>
      </c>
      <c r="C35" s="15" t="s">
        <v>33</v>
      </c>
      <c r="D35" s="15" t="s">
        <v>77</v>
      </c>
      <c r="E35" s="15" t="s">
        <v>39</v>
      </c>
      <c r="F35" s="15" t="s">
        <v>78</v>
      </c>
      <c r="G35" s="61" t="s">
        <v>187</v>
      </c>
      <c r="H35" s="15" t="s">
        <v>84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3"/>
      <c r="B36" s="14">
        <v>6.0</v>
      </c>
      <c r="C36" s="15" t="s">
        <v>38</v>
      </c>
      <c r="D36" s="15" t="s">
        <v>336</v>
      </c>
      <c r="E36" s="15" t="s">
        <v>59</v>
      </c>
      <c r="F36" s="15" t="s">
        <v>337</v>
      </c>
      <c r="G36" s="15" t="s">
        <v>61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3"/>
      <c r="B37" s="14">
        <v>7.0</v>
      </c>
      <c r="C37" s="15" t="s">
        <v>41</v>
      </c>
      <c r="D37" s="27"/>
      <c r="E37" s="27"/>
      <c r="F37" s="27"/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0"/>
      <c r="B38" s="14">
        <v>8.0</v>
      </c>
      <c r="C38" s="15" t="s">
        <v>42</v>
      </c>
      <c r="D38" s="27"/>
      <c r="E38" s="27"/>
      <c r="F38" s="27"/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2" t="s">
        <v>343</v>
      </c>
      <c r="B42" s="4"/>
      <c r="C42" s="4"/>
      <c r="D42" s="4"/>
      <c r="E42" s="4"/>
      <c r="F42" s="4"/>
      <c r="G42" s="4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8" t="s">
        <v>147</v>
      </c>
      <c r="B43" s="9" t="s">
        <v>3</v>
      </c>
      <c r="C43" s="9" t="s">
        <v>4</v>
      </c>
      <c r="D43" s="9" t="s">
        <v>5</v>
      </c>
      <c r="E43" s="9" t="s">
        <v>6</v>
      </c>
      <c r="F43" s="11" t="s">
        <v>7</v>
      </c>
      <c r="G43" s="9" t="s">
        <v>8</v>
      </c>
      <c r="H43" s="9" t="s">
        <v>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3"/>
      <c r="B44" s="14">
        <v>1.0</v>
      </c>
      <c r="C44" s="15" t="s">
        <v>10</v>
      </c>
      <c r="D44" s="73" t="s">
        <v>276</v>
      </c>
      <c r="E44" s="15" t="s">
        <v>277</v>
      </c>
      <c r="F44" s="73" t="s">
        <v>346</v>
      </c>
      <c r="G44" s="92" t="s">
        <v>347</v>
      </c>
      <c r="H44" s="85" t="s">
        <v>310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3"/>
      <c r="B45" s="11">
        <v>2.0</v>
      </c>
      <c r="C45" s="9" t="s">
        <v>18</v>
      </c>
      <c r="D45" s="40"/>
      <c r="E45" s="9" t="s">
        <v>283</v>
      </c>
      <c r="F45" s="40"/>
      <c r="G45" s="40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3"/>
      <c r="B46" s="2" t="s">
        <v>23</v>
      </c>
      <c r="C46" s="4"/>
      <c r="D46" s="4"/>
      <c r="E46" s="4"/>
      <c r="F46" s="4"/>
      <c r="G46" s="4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3"/>
      <c r="B47" s="11">
        <v>3.0</v>
      </c>
      <c r="C47" s="9" t="s">
        <v>24</v>
      </c>
      <c r="D47" s="40"/>
      <c r="E47" s="9" t="s">
        <v>280</v>
      </c>
      <c r="F47" s="40"/>
      <c r="G47" s="40"/>
      <c r="H47" s="40"/>
      <c r="I47" s="1"/>
      <c r="J47" s="1"/>
      <c r="K47" s="1"/>
      <c r="L47" s="43" t="s">
        <v>351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3"/>
      <c r="B48" s="14">
        <v>4.0</v>
      </c>
      <c r="C48" s="15" t="s">
        <v>30</v>
      </c>
      <c r="D48" s="94" t="s">
        <v>281</v>
      </c>
      <c r="E48" s="95" t="s">
        <v>340</v>
      </c>
      <c r="F48" s="95" t="s">
        <v>352</v>
      </c>
      <c r="G48" s="78" t="s">
        <v>353</v>
      </c>
      <c r="H48" s="77" t="s">
        <v>357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3"/>
      <c r="B49" s="14">
        <v>5.0</v>
      </c>
      <c r="C49" s="15" t="s">
        <v>33</v>
      </c>
      <c r="D49" s="15" t="s">
        <v>358</v>
      </c>
      <c r="E49" s="15" t="s">
        <v>141</v>
      </c>
      <c r="F49" s="15" t="s">
        <v>359</v>
      </c>
      <c r="G49" s="15" t="s">
        <v>61</v>
      </c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3"/>
      <c r="B50" s="11">
        <v>6.0</v>
      </c>
      <c r="C50" s="9" t="s">
        <v>38</v>
      </c>
      <c r="D50" s="9"/>
      <c r="E50" s="9"/>
      <c r="F50" s="9"/>
      <c r="G50" s="9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3"/>
      <c r="B51" s="11">
        <v>7.0</v>
      </c>
      <c r="C51" s="9" t="s">
        <v>41</v>
      </c>
      <c r="D51" s="40"/>
      <c r="E51" s="40"/>
      <c r="F51" s="40"/>
      <c r="G51" s="40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30"/>
      <c r="B52" s="10">
        <v>8.0</v>
      </c>
      <c r="C52" s="9" t="s">
        <v>42</v>
      </c>
      <c r="D52" s="40"/>
      <c r="E52" s="40"/>
      <c r="F52" s="40"/>
      <c r="G52" s="40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2" t="s">
        <v>361</v>
      </c>
      <c r="B56" s="4"/>
      <c r="C56" s="4"/>
      <c r="D56" s="4"/>
      <c r="E56" s="4"/>
      <c r="F56" s="4"/>
      <c r="G56" s="4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8" t="s">
        <v>177</v>
      </c>
      <c r="B57" s="9" t="s">
        <v>3</v>
      </c>
      <c r="C57" s="9" t="s">
        <v>4</v>
      </c>
      <c r="D57" s="9" t="s">
        <v>5</v>
      </c>
      <c r="E57" s="9" t="s">
        <v>6</v>
      </c>
      <c r="F57" s="11" t="s">
        <v>7</v>
      </c>
      <c r="G57" s="9" t="s">
        <v>8</v>
      </c>
      <c r="H57" s="9" t="s">
        <v>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3"/>
      <c r="B58" s="11">
        <v>1.0</v>
      </c>
      <c r="C58" s="9" t="s">
        <v>10</v>
      </c>
      <c r="D58" s="40"/>
      <c r="E58" s="9" t="s">
        <v>216</v>
      </c>
      <c r="F58" s="40"/>
      <c r="G58" s="40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"/>
      <c r="B59" s="10">
        <v>2.0</v>
      </c>
      <c r="C59" s="99" t="s">
        <v>18</v>
      </c>
      <c r="D59" s="16" t="s">
        <v>276</v>
      </c>
      <c r="E59" s="10" t="s">
        <v>369</v>
      </c>
      <c r="F59" s="100" t="s">
        <v>370</v>
      </c>
      <c r="G59" s="101" t="str">
        <f>HYPERLINK("https://www.yaklass.ru/","ЯКласс: https://www.yaklass.ru/
теоретический материал +
выполнение заданий 1-4
В случае отсутствия интернета:
учебник информатики 6го класса
Босова Л.Л., Босова А.Ю.
§13 стр. 89
")</f>
        <v>ЯКласс: https://www.yaklass.ru/
теоретический материал +
выполнение заданий 1-4
В случае отсутствия интернета:
учебник информатики 6го класса
Босова Л.Л., Босова А.Ю.
§13 стр. 89
</v>
      </c>
      <c r="H59" s="102" t="str">
        <f>HYPERLINK("https://www.yaklass.ru/","ЯКласс: https://www.yaklass.ru/:
конспект теории + задания:5-7
В случае отсутствия интернета: §13 стр. 89  конспект теоретического материала, задачи")
</f>
        <v>ЯКласс: https://www.yaklass.ru/:
конспект теории + задания:5-7
В случае отсутствия интернета: §13 стр. 89  конспект теоретического материала, задачи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3"/>
      <c r="B60" s="2"/>
      <c r="C60" s="4"/>
      <c r="D60" s="4"/>
      <c r="E60" s="4"/>
      <c r="F60" s="4"/>
      <c r="G60" s="4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3"/>
      <c r="B61" s="11">
        <v>3.0</v>
      </c>
      <c r="C61" s="9" t="s">
        <v>24</v>
      </c>
      <c r="D61" s="76" t="s">
        <v>339</v>
      </c>
      <c r="E61" s="77" t="s">
        <v>323</v>
      </c>
      <c r="F61" s="95" t="s">
        <v>378</v>
      </c>
      <c r="G61" s="95" t="s">
        <v>379</v>
      </c>
      <c r="H61" s="77" t="s">
        <v>380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3"/>
      <c r="B62" s="11">
        <v>4.0</v>
      </c>
      <c r="C62" s="9" t="s">
        <v>30</v>
      </c>
      <c r="D62" s="40"/>
      <c r="E62" s="9" t="s">
        <v>216</v>
      </c>
      <c r="F62" s="40"/>
      <c r="G62" s="40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3"/>
      <c r="B63" s="11">
        <v>5.0</v>
      </c>
      <c r="C63" s="9" t="s">
        <v>33</v>
      </c>
      <c r="D63" s="40"/>
      <c r="E63" s="9" t="s">
        <v>283</v>
      </c>
      <c r="F63" s="40"/>
      <c r="G63" s="40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3"/>
      <c r="B64" s="10">
        <v>6.0</v>
      </c>
      <c r="C64" s="10" t="s">
        <v>38</v>
      </c>
      <c r="D64" s="65" t="s">
        <v>276</v>
      </c>
      <c r="E64" s="15" t="s">
        <v>277</v>
      </c>
      <c r="F64" s="73" t="s">
        <v>346</v>
      </c>
      <c r="G64" s="80" t="s">
        <v>309</v>
      </c>
      <c r="H64" s="85" t="s">
        <v>310</v>
      </c>
      <c r="I64" s="1"/>
      <c r="J64" s="1"/>
      <c r="K64" s="1"/>
      <c r="L64" s="43" t="s">
        <v>94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3"/>
      <c r="B65" s="11">
        <v>7.0</v>
      </c>
      <c r="C65" s="9" t="s">
        <v>41</v>
      </c>
      <c r="D65" s="40"/>
      <c r="E65" s="40"/>
      <c r="F65" s="40"/>
      <c r="G65" s="40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30"/>
      <c r="B66" s="10">
        <v>8.0</v>
      </c>
      <c r="C66" s="9" t="s">
        <v>42</v>
      </c>
      <c r="D66" s="40"/>
      <c r="E66" s="40"/>
      <c r="F66" s="40"/>
      <c r="G66" s="40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18"/>
    <hyperlink r:id="rId2" ref="G23"/>
    <hyperlink r:id="rId3" ref="H23"/>
    <hyperlink r:id="rId4" ref="G34"/>
    <hyperlink r:id="rId5" ref="G35"/>
    <hyperlink r:id="rId6" ref="G48"/>
  </hyperlink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8.14"/>
    <col customWidth="1" min="3" max="3" width="13.0"/>
    <col customWidth="1" min="4" max="4" width="20.57"/>
    <col customWidth="1" min="5" max="5" width="16.43"/>
    <col customWidth="1" min="6" max="6" width="28.86"/>
    <col customWidth="1" min="7" max="7" width="36.29"/>
    <col customWidth="1" min="8" max="8" width="35.43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3" t="s">
        <v>381</v>
      </c>
      <c r="B2" s="4"/>
      <c r="C2" s="4"/>
      <c r="D2" s="4"/>
      <c r="E2" s="4"/>
      <c r="F2" s="4"/>
      <c r="G2" s="4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0">
        <v>1.0</v>
      </c>
      <c r="C4" s="10" t="s">
        <v>10</v>
      </c>
      <c r="D4" s="65" t="s">
        <v>382</v>
      </c>
      <c r="E4" s="69" t="s">
        <v>323</v>
      </c>
      <c r="F4" s="69"/>
      <c r="G4" s="69"/>
      <c r="H4" s="6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10">
        <v>2.0</v>
      </c>
      <c r="C5" s="10" t="s">
        <v>18</v>
      </c>
      <c r="D5" s="10" t="s">
        <v>28</v>
      </c>
      <c r="E5" s="10" t="s">
        <v>216</v>
      </c>
      <c r="F5" s="10"/>
      <c r="G5" s="104"/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3" t="s">
        <v>23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0">
        <v>3.0</v>
      </c>
      <c r="C7" s="10" t="s">
        <v>24</v>
      </c>
      <c r="D7" s="65" t="s">
        <v>383</v>
      </c>
      <c r="E7" s="69" t="s">
        <v>340</v>
      </c>
      <c r="F7" s="69"/>
      <c r="G7" s="70"/>
      <c r="H7" s="6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0">
        <v>4.0</v>
      </c>
      <c r="C8" s="10" t="s">
        <v>30</v>
      </c>
      <c r="D8" s="65" t="s">
        <v>276</v>
      </c>
      <c r="E8" s="10" t="s">
        <v>384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5.0</v>
      </c>
      <c r="C9" s="10" t="s">
        <v>33</v>
      </c>
      <c r="D9" s="105" t="s">
        <v>385</v>
      </c>
      <c r="E9" s="10" t="s">
        <v>386</v>
      </c>
      <c r="F9" s="105"/>
      <c r="G9" s="106"/>
      <c r="H9" s="10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6.0</v>
      </c>
      <c r="C10" s="10" t="s">
        <v>38</v>
      </c>
      <c r="D10" s="31"/>
      <c r="E10" s="10" t="s">
        <v>280</v>
      </c>
      <c r="F10" s="31"/>
      <c r="G10" s="31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10">
        <v>7.0</v>
      </c>
      <c r="C11" s="10" t="s">
        <v>287</v>
      </c>
      <c r="D11" s="100" t="s">
        <v>385</v>
      </c>
      <c r="E11" s="10" t="s">
        <v>369</v>
      </c>
      <c r="F11" s="16"/>
      <c r="G11" s="18"/>
      <c r="H11" s="1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/>
      <c r="B12" s="10">
        <v>8.0</v>
      </c>
      <c r="C12" s="10" t="s">
        <v>42</v>
      </c>
      <c r="D12" s="31"/>
      <c r="E12" s="31"/>
      <c r="F12" s="31"/>
      <c r="G12" s="31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" t="s">
        <v>387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" t="s">
        <v>45</v>
      </c>
      <c r="B16" s="10" t="s">
        <v>3</v>
      </c>
      <c r="C16" s="10" t="s">
        <v>18</v>
      </c>
      <c r="D16" s="10" t="s">
        <v>5</v>
      </c>
      <c r="E16" s="10" t="s">
        <v>6</v>
      </c>
      <c r="F16" s="10" t="s">
        <v>7</v>
      </c>
      <c r="G16" s="10" t="s">
        <v>8</v>
      </c>
      <c r="H16" s="1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1.0</v>
      </c>
      <c r="C17" s="10" t="s">
        <v>10</v>
      </c>
      <c r="D17" s="10" t="s">
        <v>28</v>
      </c>
      <c r="E17" s="10" t="s">
        <v>216</v>
      </c>
      <c r="F17" s="10"/>
      <c r="G17" s="104"/>
      <c r="H17" s="1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10">
        <v>2.0</v>
      </c>
      <c r="C18" s="10" t="s">
        <v>18</v>
      </c>
      <c r="D18" s="31"/>
      <c r="E18" s="10" t="s">
        <v>283</v>
      </c>
      <c r="F18" s="31"/>
      <c r="G18" s="31"/>
      <c r="H18" s="3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" t="s">
        <v>23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3.0</v>
      </c>
      <c r="C20" s="10" t="s">
        <v>24</v>
      </c>
      <c r="D20" s="94" t="s">
        <v>281</v>
      </c>
      <c r="E20" s="95" t="s">
        <v>282</v>
      </c>
      <c r="F20" s="77" t="s">
        <v>388</v>
      </c>
      <c r="G20" s="78" t="s">
        <v>389</v>
      </c>
      <c r="H20" s="77" t="s">
        <v>390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>
        <v>4.0</v>
      </c>
      <c r="C21" s="10" t="s">
        <v>30</v>
      </c>
      <c r="D21" s="10" t="s">
        <v>11</v>
      </c>
      <c r="E21" s="10" t="s">
        <v>311</v>
      </c>
      <c r="F21" s="10" t="s">
        <v>391</v>
      </c>
      <c r="G21" s="93" t="s">
        <v>392</v>
      </c>
      <c r="H21" s="81" t="s">
        <v>393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5.0</v>
      </c>
      <c r="C22" s="10" t="s">
        <v>33</v>
      </c>
      <c r="D22" s="10" t="s">
        <v>77</v>
      </c>
      <c r="E22" s="10" t="s">
        <v>39</v>
      </c>
      <c r="F22" s="10" t="s">
        <v>78</v>
      </c>
      <c r="G22" s="80" t="s">
        <v>307</v>
      </c>
      <c r="H22" s="10" t="s">
        <v>306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6.0</v>
      </c>
      <c r="C23" s="10" t="s">
        <v>38</v>
      </c>
      <c r="D23" s="65" t="s">
        <v>276</v>
      </c>
      <c r="E23" s="10" t="s">
        <v>394</v>
      </c>
      <c r="F23" s="65" t="s">
        <v>395</v>
      </c>
      <c r="G23" s="74" t="s">
        <v>309</v>
      </c>
      <c r="H23" s="75" t="s">
        <v>310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10">
        <v>7.0</v>
      </c>
      <c r="C24" s="10" t="s">
        <v>41</v>
      </c>
      <c r="D24" s="31"/>
      <c r="E24" s="31"/>
      <c r="F24" s="31"/>
      <c r="G24" s="31"/>
      <c r="H24" s="3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0"/>
      <c r="B25" s="10">
        <v>8.0</v>
      </c>
      <c r="C25" s="10" t="s">
        <v>42</v>
      </c>
      <c r="D25" s="31"/>
      <c r="E25" s="31"/>
      <c r="F25" s="31"/>
      <c r="G25" s="31"/>
      <c r="H25" s="3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" t="s">
        <v>396</v>
      </c>
      <c r="B28" s="4"/>
      <c r="C28" s="4"/>
      <c r="D28" s="4"/>
      <c r="E28" s="4"/>
      <c r="F28" s="4"/>
      <c r="G28" s="4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8" t="s">
        <v>97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0">
        <v>1.0</v>
      </c>
      <c r="C30" s="10" t="s">
        <v>10</v>
      </c>
      <c r="D30" s="65" t="s">
        <v>276</v>
      </c>
      <c r="E30" s="10" t="s">
        <v>384</v>
      </c>
      <c r="F30" s="65" t="s">
        <v>397</v>
      </c>
      <c r="G30" s="74" t="s">
        <v>309</v>
      </c>
      <c r="H30" s="75" t="s">
        <v>310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0">
        <v>2.0</v>
      </c>
      <c r="C31" s="10" t="s">
        <v>18</v>
      </c>
      <c r="D31" s="31"/>
      <c r="E31" s="10" t="s">
        <v>283</v>
      </c>
      <c r="F31" s="31"/>
      <c r="G31" s="31"/>
      <c r="H31" s="3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3" t="s">
        <v>23</v>
      </c>
      <c r="C32" s="4"/>
      <c r="D32" s="4"/>
      <c r="E32" s="4"/>
      <c r="F32" s="4"/>
      <c r="G32" s="4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0">
        <v>3.0</v>
      </c>
      <c r="C33" s="10" t="s">
        <v>24</v>
      </c>
      <c r="D33" s="10" t="s">
        <v>291</v>
      </c>
      <c r="E33" s="10" t="s">
        <v>292</v>
      </c>
      <c r="F33" s="10" t="s">
        <v>398</v>
      </c>
      <c r="G33" s="81" t="s">
        <v>399</v>
      </c>
      <c r="H33" s="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4.0</v>
      </c>
      <c r="C34" s="10" t="s">
        <v>30</v>
      </c>
      <c r="D34" s="10" t="s">
        <v>291</v>
      </c>
      <c r="E34" s="10" t="s">
        <v>141</v>
      </c>
      <c r="F34" s="10" t="s">
        <v>400</v>
      </c>
      <c r="G34" s="10" t="s">
        <v>401</v>
      </c>
      <c r="H34" s="1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5.0</v>
      </c>
      <c r="C35" s="10" t="s">
        <v>33</v>
      </c>
      <c r="D35" s="94" t="s">
        <v>281</v>
      </c>
      <c r="E35" s="95" t="s">
        <v>340</v>
      </c>
      <c r="F35" s="95" t="s">
        <v>402</v>
      </c>
      <c r="G35" s="78" t="s">
        <v>403</v>
      </c>
      <c r="H35" s="77" t="s">
        <v>404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6.0</v>
      </c>
      <c r="C36" s="10" t="s">
        <v>38</v>
      </c>
      <c r="D36" s="10" t="s">
        <v>77</v>
      </c>
      <c r="E36" s="10" t="s">
        <v>39</v>
      </c>
      <c r="F36" s="10" t="s">
        <v>78</v>
      </c>
      <c r="G36" s="80" t="s">
        <v>127</v>
      </c>
      <c r="H36" s="10" t="s">
        <v>306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0">
        <v>7.0</v>
      </c>
      <c r="C37" s="10" t="s">
        <v>41</v>
      </c>
      <c r="D37" s="31"/>
      <c r="E37" s="31"/>
      <c r="F37" s="31"/>
      <c r="G37" s="31"/>
      <c r="H37" s="3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0"/>
      <c r="B38" s="10">
        <v>8.0</v>
      </c>
      <c r="C38" s="10" t="s">
        <v>42</v>
      </c>
      <c r="D38" s="31"/>
      <c r="E38" s="31"/>
      <c r="F38" s="31"/>
      <c r="G38" s="31"/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3" t="s">
        <v>405</v>
      </c>
      <c r="B42" s="4"/>
      <c r="C42" s="4"/>
      <c r="D42" s="4"/>
      <c r="E42" s="4"/>
      <c r="F42" s="4"/>
      <c r="G42" s="4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8" t="s">
        <v>147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10">
        <v>1.0</v>
      </c>
      <c r="C44" s="10" t="s">
        <v>10</v>
      </c>
      <c r="D44" s="31"/>
      <c r="E44" s="10" t="s">
        <v>283</v>
      </c>
      <c r="F44" s="31"/>
      <c r="G44" s="31"/>
      <c r="H44" s="3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2.0</v>
      </c>
      <c r="C45" s="10" t="s">
        <v>18</v>
      </c>
      <c r="D45" s="10" t="s">
        <v>28</v>
      </c>
      <c r="E45" s="10" t="s">
        <v>216</v>
      </c>
      <c r="F45" s="10"/>
      <c r="G45" s="10"/>
      <c r="H45" s="1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3" t="s">
        <v>23</v>
      </c>
      <c r="C46" s="4"/>
      <c r="D46" s="4"/>
      <c r="E46" s="4"/>
      <c r="F46" s="4"/>
      <c r="G46" s="4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0">
        <v>3.0</v>
      </c>
      <c r="C47" s="10" t="s">
        <v>24</v>
      </c>
      <c r="D47" s="10" t="s">
        <v>11</v>
      </c>
      <c r="E47" s="10" t="s">
        <v>311</v>
      </c>
      <c r="F47" s="10" t="s">
        <v>406</v>
      </c>
      <c r="G47" s="81" t="s">
        <v>407</v>
      </c>
      <c r="H47" s="107" t="s">
        <v>408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4.0</v>
      </c>
      <c r="C48" s="10" t="s">
        <v>30</v>
      </c>
      <c r="D48" s="65" t="s">
        <v>276</v>
      </c>
      <c r="E48" s="10" t="s">
        <v>394</v>
      </c>
      <c r="F48" s="65" t="s">
        <v>409</v>
      </c>
      <c r="G48" s="74" t="s">
        <v>309</v>
      </c>
      <c r="H48" s="75" t="s">
        <v>310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5.0</v>
      </c>
      <c r="C49" s="10" t="s">
        <v>33</v>
      </c>
      <c r="D49" s="16" t="s">
        <v>276</v>
      </c>
      <c r="E49" s="10" t="s">
        <v>386</v>
      </c>
      <c r="F49" s="100" t="s">
        <v>410</v>
      </c>
      <c r="G49" s="108" t="str">
        <f>HYPERLINK("https://www.yaklass.ru/","ЯКласс: https://www.yaklass.ru/
 решение задач 
В случае отсутствия интернета:
учебник физики 7го класса
Перышкин А. В. , Гутник Е. М.
стр. 200")</f>
        <v>ЯКласс: https://www.yaklass.ru/
 решение задач 
В случае отсутствия интернета:
учебник физики 7го класса
Перышкин А. В. , Гутник Е. М.
стр. 200</v>
      </c>
      <c r="H49" s="109" t="str">
        <f>HYPERLINK("https://www.yaklass.ru/","ЯКласс: https://www.yaklass.ru/: решение задач
В случае отсутствия интернета: решение задач стр. 200
")</f>
        <v>ЯКласс: https://www.yaklass.ru/: решение задач
В случае отсутствия интернета: решение задач стр. 200
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0">
        <v>6.0</v>
      </c>
      <c r="C50" s="10" t="s">
        <v>38</v>
      </c>
      <c r="D50" s="10" t="s">
        <v>358</v>
      </c>
      <c r="E50" s="10" t="s">
        <v>141</v>
      </c>
      <c r="F50" s="10" t="s">
        <v>411</v>
      </c>
      <c r="G50" s="65" t="s">
        <v>412</v>
      </c>
      <c r="H50" s="1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0">
        <v>7.0</v>
      </c>
      <c r="C51" s="10" t="s">
        <v>41</v>
      </c>
      <c r="D51" s="31"/>
      <c r="E51" s="10" t="s">
        <v>280</v>
      </c>
      <c r="F51" s="31"/>
      <c r="G51" s="31"/>
      <c r="H51" s="31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0"/>
      <c r="B52" s="10">
        <v>8.0</v>
      </c>
      <c r="C52" s="10" t="s">
        <v>42</v>
      </c>
      <c r="D52" s="31"/>
      <c r="E52" s="31"/>
      <c r="F52" s="31"/>
      <c r="G52" s="31"/>
      <c r="H52" s="3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3" t="s">
        <v>413</v>
      </c>
      <c r="B56" s="4"/>
      <c r="C56" s="4"/>
      <c r="D56" s="4"/>
      <c r="E56" s="4"/>
      <c r="F56" s="4"/>
      <c r="G56" s="4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8" t="s">
        <v>177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0">
        <v>1.0</v>
      </c>
      <c r="C58" s="10" t="s">
        <v>10</v>
      </c>
      <c r="D58" s="31"/>
      <c r="E58" s="10" t="s">
        <v>414</v>
      </c>
      <c r="F58" s="10" t="s">
        <v>415</v>
      </c>
      <c r="G58" s="80" t="s">
        <v>416</v>
      </c>
      <c r="H58" s="3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0">
        <v>2.0</v>
      </c>
      <c r="C59" s="10" t="s">
        <v>18</v>
      </c>
      <c r="D59" s="31"/>
      <c r="E59" s="10" t="s">
        <v>59</v>
      </c>
      <c r="F59" s="10" t="s">
        <v>417</v>
      </c>
      <c r="G59" s="10" t="s">
        <v>61</v>
      </c>
      <c r="H59" s="3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3" t="s">
        <v>23</v>
      </c>
      <c r="C60" s="4"/>
      <c r="D60" s="4"/>
      <c r="E60" s="4"/>
      <c r="F60" s="4"/>
      <c r="G60" s="4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0">
        <v>3.0</v>
      </c>
      <c r="C61" s="10" t="s">
        <v>24</v>
      </c>
      <c r="D61" s="94" t="s">
        <v>281</v>
      </c>
      <c r="E61" s="95" t="s">
        <v>282</v>
      </c>
      <c r="F61" s="77" t="s">
        <v>418</v>
      </c>
      <c r="G61" s="78" t="s">
        <v>419</v>
      </c>
      <c r="H61" s="77" t="s">
        <v>420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4.0</v>
      </c>
      <c r="C62" s="10" t="s">
        <v>30</v>
      </c>
      <c r="D62" s="65" t="s">
        <v>276</v>
      </c>
      <c r="E62" s="10" t="s">
        <v>384</v>
      </c>
      <c r="F62" s="65" t="s">
        <v>421</v>
      </c>
      <c r="G62" s="74" t="s">
        <v>309</v>
      </c>
      <c r="H62" s="75" t="s">
        <v>310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0">
        <v>5.0</v>
      </c>
      <c r="C63" s="10" t="s">
        <v>33</v>
      </c>
      <c r="D63" s="31"/>
      <c r="E63" s="10" t="s">
        <v>371</v>
      </c>
      <c r="F63" s="10" t="s">
        <v>78</v>
      </c>
      <c r="G63" s="80" t="s">
        <v>422</v>
      </c>
      <c r="H63" s="10" t="s">
        <v>306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0">
        <v>6.0</v>
      </c>
      <c r="C64" s="10" t="s">
        <v>38</v>
      </c>
      <c r="D64" s="94" t="s">
        <v>423</v>
      </c>
      <c r="E64" s="95" t="s">
        <v>424</v>
      </c>
      <c r="F64" s="95" t="s">
        <v>425</v>
      </c>
      <c r="G64" s="78" t="s">
        <v>426</v>
      </c>
      <c r="H64" s="77" t="s">
        <v>427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0">
        <v>7.0</v>
      </c>
      <c r="C65" s="10" t="s">
        <v>41</v>
      </c>
      <c r="D65" s="31"/>
      <c r="E65" s="31"/>
      <c r="F65" s="31"/>
      <c r="G65" s="31"/>
      <c r="H65" s="3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0"/>
      <c r="B66" s="10">
        <v>8.0</v>
      </c>
      <c r="C66" s="10" t="s">
        <v>42</v>
      </c>
      <c r="D66" s="31"/>
      <c r="E66" s="31"/>
      <c r="F66" s="31"/>
      <c r="G66" s="31"/>
      <c r="H66" s="3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20"/>
    <hyperlink r:id="rId2" ref="G21"/>
    <hyperlink r:id="rId3" location="183654" ref="H21"/>
    <hyperlink r:id="rId4" ref="G22"/>
    <hyperlink r:id="rId5" ref="G33"/>
    <hyperlink r:id="rId6" ref="G35"/>
    <hyperlink r:id="rId7" ref="G36"/>
    <hyperlink r:id="rId8" ref="G47"/>
    <hyperlink r:id="rId9" ref="H47"/>
    <hyperlink r:id="rId10" ref="G58"/>
    <hyperlink r:id="rId11" ref="G61"/>
    <hyperlink r:id="rId12" ref="G63"/>
    <hyperlink r:id="rId13" ref="G64"/>
  </hyperlinks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6.86"/>
    <col customWidth="1" min="3" max="3" width="12.57"/>
    <col customWidth="1" min="4" max="4" width="18.57"/>
    <col customWidth="1" min="5" max="5" width="18.0"/>
    <col customWidth="1" min="6" max="6" width="31.86"/>
    <col customWidth="1" min="7" max="7" width="40.86"/>
    <col customWidth="1" min="8" max="8" width="37.14"/>
  </cols>
  <sheetData>
    <row r="1">
      <c r="A1" s="2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3" t="s">
        <v>428</v>
      </c>
      <c r="B2" s="4"/>
      <c r="C2" s="4"/>
      <c r="D2" s="4"/>
      <c r="E2" s="4"/>
      <c r="F2" s="4"/>
      <c r="G2" s="4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0">
        <v>1.0</v>
      </c>
      <c r="C4" s="10" t="s">
        <v>10</v>
      </c>
      <c r="D4" s="16" t="s">
        <v>429</v>
      </c>
      <c r="E4" s="10" t="s">
        <v>386</v>
      </c>
      <c r="F4" s="110"/>
      <c r="G4" s="76"/>
      <c r="H4" s="7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10">
        <v>2.0</v>
      </c>
      <c r="C5" s="10" t="s">
        <v>18</v>
      </c>
      <c r="D5" s="65" t="s">
        <v>276</v>
      </c>
      <c r="E5" s="10" t="s">
        <v>384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3" t="s">
        <v>23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0">
        <v>3.0</v>
      </c>
      <c r="C7" s="10" t="s">
        <v>24</v>
      </c>
      <c r="D7" s="31"/>
      <c r="E7" s="10" t="s">
        <v>283</v>
      </c>
      <c r="F7" s="31"/>
      <c r="G7" s="31"/>
      <c r="H7" s="3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0">
        <v>4.0</v>
      </c>
      <c r="C8" s="10" t="s">
        <v>30</v>
      </c>
      <c r="D8" s="10" t="s">
        <v>11</v>
      </c>
      <c r="E8" s="10" t="s">
        <v>430</v>
      </c>
      <c r="F8" s="10"/>
      <c r="G8" s="93"/>
      <c r="H8" s="1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5.0</v>
      </c>
      <c r="C9" s="10" t="s">
        <v>33</v>
      </c>
      <c r="D9" s="65" t="s">
        <v>431</v>
      </c>
      <c r="E9" s="65" t="s">
        <v>340</v>
      </c>
      <c r="F9" s="65"/>
      <c r="G9" s="65"/>
      <c r="H9" s="6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6.0</v>
      </c>
      <c r="C10" s="10" t="s">
        <v>38</v>
      </c>
      <c r="D10" s="10" t="s">
        <v>12</v>
      </c>
      <c r="E10" s="10" t="s">
        <v>39</v>
      </c>
      <c r="F10" s="10"/>
      <c r="G10" s="68"/>
      <c r="H10" s="1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10">
        <v>7.0</v>
      </c>
      <c r="C11" s="10" t="s">
        <v>41</v>
      </c>
      <c r="D11" s="10" t="s">
        <v>28</v>
      </c>
      <c r="E11" s="10" t="s">
        <v>216</v>
      </c>
      <c r="F11" s="10"/>
      <c r="G11" s="10"/>
      <c r="H11" s="1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/>
      <c r="B12" s="10">
        <v>8.0</v>
      </c>
      <c r="C12" s="10" t="s">
        <v>42</v>
      </c>
      <c r="D12" s="31"/>
      <c r="E12" s="31"/>
      <c r="F12" s="31"/>
      <c r="G12" s="31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" t="s">
        <v>432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" t="s">
        <v>45</v>
      </c>
      <c r="B16" s="10" t="s">
        <v>3</v>
      </c>
      <c r="C16" s="10" t="s">
        <v>18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1.0</v>
      </c>
      <c r="C17" s="10" t="s">
        <v>10</v>
      </c>
      <c r="D17" s="10" t="s">
        <v>77</v>
      </c>
      <c r="E17" s="10" t="s">
        <v>39</v>
      </c>
      <c r="F17" s="10" t="s">
        <v>78</v>
      </c>
      <c r="G17" s="80" t="s">
        <v>433</v>
      </c>
      <c r="H17" s="10" t="s">
        <v>306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10">
        <v>2.0</v>
      </c>
      <c r="C18" s="10" t="s">
        <v>18</v>
      </c>
      <c r="D18" s="76" t="s">
        <v>434</v>
      </c>
      <c r="E18" s="95" t="s">
        <v>282</v>
      </c>
      <c r="F18" s="77" t="s">
        <v>435</v>
      </c>
      <c r="G18" s="77" t="s">
        <v>436</v>
      </c>
      <c r="H18" s="77" t="s">
        <v>437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" t="s">
        <v>23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3.0</v>
      </c>
      <c r="C20" s="10" t="s">
        <v>24</v>
      </c>
      <c r="D20" s="10" t="s">
        <v>291</v>
      </c>
      <c r="E20" s="10" t="s">
        <v>292</v>
      </c>
      <c r="F20" s="10" t="s">
        <v>438</v>
      </c>
      <c r="G20" s="111" t="s">
        <v>439</v>
      </c>
      <c r="H20" s="3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>
        <v>4.0</v>
      </c>
      <c r="C21" s="10" t="s">
        <v>30</v>
      </c>
      <c r="D21" s="31"/>
      <c r="E21" s="10" t="s">
        <v>283</v>
      </c>
      <c r="F21" s="31"/>
      <c r="G21" s="31"/>
      <c r="H21" s="3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5.0</v>
      </c>
      <c r="C22" s="10" t="s">
        <v>33</v>
      </c>
      <c r="D22" s="10" t="s">
        <v>11</v>
      </c>
      <c r="E22" s="10" t="s">
        <v>311</v>
      </c>
      <c r="F22" s="112" t="s">
        <v>440</v>
      </c>
      <c r="G22" s="81" t="s">
        <v>441</v>
      </c>
      <c r="H22" s="81" t="s">
        <v>442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6.0</v>
      </c>
      <c r="C23" s="10" t="s">
        <v>38</v>
      </c>
      <c r="D23" s="10" t="s">
        <v>25</v>
      </c>
      <c r="E23" s="10" t="s">
        <v>59</v>
      </c>
      <c r="F23" s="10" t="s">
        <v>443</v>
      </c>
      <c r="G23" s="10" t="s">
        <v>61</v>
      </c>
      <c r="H23" s="1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10">
        <v>7.0</v>
      </c>
      <c r="C24" s="10" t="s">
        <v>41</v>
      </c>
      <c r="D24" s="65" t="s">
        <v>276</v>
      </c>
      <c r="E24" s="10" t="s">
        <v>394</v>
      </c>
      <c r="F24" s="89" t="s">
        <v>444</v>
      </c>
      <c r="G24" s="74" t="s">
        <v>309</v>
      </c>
      <c r="H24" s="75" t="s">
        <v>310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0"/>
      <c r="B25" s="10">
        <v>8.0</v>
      </c>
      <c r="C25" s="10" t="s">
        <v>42</v>
      </c>
      <c r="D25" s="31"/>
      <c r="E25" s="31"/>
      <c r="F25" s="31"/>
      <c r="G25" s="31"/>
      <c r="H25" s="3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" t="s">
        <v>445</v>
      </c>
      <c r="B28" s="4"/>
      <c r="C28" s="4"/>
      <c r="D28" s="4"/>
      <c r="E28" s="4"/>
      <c r="F28" s="4"/>
      <c r="G28" s="4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8" t="s">
        <v>97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0">
        <v>1.0</v>
      </c>
      <c r="C30" s="10" t="s">
        <v>10</v>
      </c>
      <c r="D30" s="10" t="s">
        <v>25</v>
      </c>
      <c r="E30" s="10" t="s">
        <v>141</v>
      </c>
      <c r="F30" s="10" t="s">
        <v>446</v>
      </c>
      <c r="G30" s="10" t="s">
        <v>447</v>
      </c>
      <c r="H30" s="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0">
        <v>2.0</v>
      </c>
      <c r="C31" s="10" t="s">
        <v>18</v>
      </c>
      <c r="D31" s="94" t="s">
        <v>281</v>
      </c>
      <c r="E31" s="95" t="s">
        <v>340</v>
      </c>
      <c r="F31" s="77" t="s">
        <v>448</v>
      </c>
      <c r="G31" s="78" t="s">
        <v>449</v>
      </c>
      <c r="H31" s="77" t="s">
        <v>450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3" t="s">
        <v>23</v>
      </c>
      <c r="C32" s="4"/>
      <c r="D32" s="4"/>
      <c r="E32" s="4"/>
      <c r="F32" s="4"/>
      <c r="G32" s="4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0">
        <v>3.0</v>
      </c>
      <c r="C33" s="10" t="s">
        <v>24</v>
      </c>
      <c r="D33" s="31"/>
      <c r="E33" s="10" t="s">
        <v>283</v>
      </c>
      <c r="F33" s="31"/>
      <c r="G33" s="31"/>
      <c r="H33" s="3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4.0</v>
      </c>
      <c r="C34" s="10" t="s">
        <v>30</v>
      </c>
      <c r="D34" s="10"/>
      <c r="E34" s="10"/>
      <c r="F34" s="10"/>
      <c r="G34" s="10"/>
      <c r="H34" s="1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5.0</v>
      </c>
      <c r="C35" s="10" t="s">
        <v>33</v>
      </c>
      <c r="D35" s="65" t="s">
        <v>276</v>
      </c>
      <c r="E35" s="10" t="s">
        <v>384</v>
      </c>
      <c r="F35" s="113" t="s">
        <v>451</v>
      </c>
      <c r="G35" s="74" t="s">
        <v>309</v>
      </c>
      <c r="H35" s="75" t="s">
        <v>310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6.0</v>
      </c>
      <c r="C36" s="10" t="s">
        <v>38</v>
      </c>
      <c r="D36" s="76" t="s">
        <v>339</v>
      </c>
      <c r="E36" s="95" t="s">
        <v>323</v>
      </c>
      <c r="F36" s="77" t="s">
        <v>452</v>
      </c>
      <c r="G36" s="77" t="s">
        <v>453</v>
      </c>
      <c r="H36" s="77" t="s">
        <v>454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0">
        <v>7.0</v>
      </c>
      <c r="C37" s="10" t="s">
        <v>41</v>
      </c>
      <c r="D37" s="31"/>
      <c r="E37" s="31"/>
      <c r="F37" s="31"/>
      <c r="G37" s="31"/>
      <c r="H37" s="3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0"/>
      <c r="B38" s="10">
        <v>8.0</v>
      </c>
      <c r="C38" s="10" t="s">
        <v>42</v>
      </c>
      <c r="D38" s="31"/>
      <c r="E38" s="31"/>
      <c r="F38" s="31"/>
      <c r="G38" s="31"/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64"/>
      <c r="B41" s="64"/>
      <c r="C41" s="64"/>
      <c r="D41" s="64"/>
      <c r="E41" s="64"/>
      <c r="F41" s="64"/>
      <c r="G41" s="64"/>
      <c r="H41" s="6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114" t="s">
        <v>455</v>
      </c>
      <c r="B42" s="115"/>
      <c r="C42" s="115"/>
      <c r="D42" s="115"/>
      <c r="E42" s="115"/>
      <c r="F42" s="115"/>
      <c r="G42" s="115"/>
      <c r="H42" s="11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8" t="s">
        <v>147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10">
        <v>1.0</v>
      </c>
      <c r="C44" s="10" t="s">
        <v>10</v>
      </c>
      <c r="D44" s="94" t="s">
        <v>423</v>
      </c>
      <c r="E44" s="95" t="s">
        <v>424</v>
      </c>
      <c r="F44" s="77" t="s">
        <v>456</v>
      </c>
      <c r="G44" s="78" t="s">
        <v>457</v>
      </c>
      <c r="H44" s="77" t="s">
        <v>458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2.0</v>
      </c>
      <c r="C45" s="10" t="s">
        <v>18</v>
      </c>
      <c r="D45" s="94" t="s">
        <v>281</v>
      </c>
      <c r="E45" s="95" t="s">
        <v>282</v>
      </c>
      <c r="F45" s="77" t="s">
        <v>459</v>
      </c>
      <c r="G45" s="78" t="s">
        <v>460</v>
      </c>
      <c r="H45" s="77" t="s">
        <v>461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3" t="s">
        <v>23</v>
      </c>
      <c r="C46" s="4"/>
      <c r="D46" s="4"/>
      <c r="E46" s="4"/>
      <c r="F46" s="4"/>
      <c r="G46" s="4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0">
        <v>3.0</v>
      </c>
      <c r="C47" s="10" t="s">
        <v>24</v>
      </c>
      <c r="D47" s="16" t="s">
        <v>462</v>
      </c>
      <c r="E47" s="10" t="s">
        <v>369</v>
      </c>
      <c r="F47" s="16" t="s">
        <v>463</v>
      </c>
      <c r="G47" s="117" t="str">
        <f>HYPERLINK("https://www.yaklass.ru/","ЯКласс: https://www.yaklass.ru/,
теоретический материал + выполнение заданий 1-3
В случае отсутствия интернета:
учебник информатики 8го класса
Босова Л.Л., Босова А.Ю.
§3.2 стр. 114")
</f>
        <v>ЯКласс: https://www.yaklass.ru/,
теоретический материал + выполнение заданий 1-3
В случае отсутствия интернета:
учебник информатики 8го класса
Босова Л.Л., Босова А.Ю.
§3.2 стр. 114</v>
      </c>
      <c r="H47" s="118" t="str">
        <f>HYPERLINK("https://www.yaklass.ru/","ЯКласс: https://www.yaklass.ru/:
конспект теории +
выполнение заданий 3-6
В случае отсутствия интернета:  
§3.2 стр. 114  конспект теоретического материала, задания 6-11 стр.119")
</f>
        <v>ЯКласс: https://www.yaklass.ru/:
конспект теории +
выполнение заданий 3-6
В случае отсутствия интернета:  
§3.2 стр. 114  конспект теоретического материала, задания 6-11 стр.119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4.0</v>
      </c>
      <c r="C48" s="10" t="s">
        <v>30</v>
      </c>
      <c r="D48" s="10" t="s">
        <v>11</v>
      </c>
      <c r="E48" s="10" t="s">
        <v>430</v>
      </c>
      <c r="F48" s="112" t="s">
        <v>464</v>
      </c>
      <c r="G48" s="119" t="s">
        <v>465</v>
      </c>
      <c r="H48" s="80" t="s">
        <v>466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5.0</v>
      </c>
      <c r="C49" s="10" t="s">
        <v>33</v>
      </c>
      <c r="D49" s="65" t="s">
        <v>276</v>
      </c>
      <c r="E49" s="10" t="s">
        <v>394</v>
      </c>
      <c r="F49" s="120" t="s">
        <v>467</v>
      </c>
      <c r="G49" s="74" t="s">
        <v>468</v>
      </c>
      <c r="H49" s="75" t="s">
        <v>310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0">
        <v>6.0</v>
      </c>
      <c r="C50" s="10" t="s">
        <v>38</v>
      </c>
      <c r="D50" s="31"/>
      <c r="E50" s="10" t="s">
        <v>280</v>
      </c>
      <c r="F50" s="31"/>
      <c r="G50" s="31"/>
      <c r="H50" s="3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0">
        <v>7.0</v>
      </c>
      <c r="C51" s="10" t="s">
        <v>41</v>
      </c>
      <c r="D51" s="10" t="s">
        <v>28</v>
      </c>
      <c r="E51" s="10" t="s">
        <v>216</v>
      </c>
      <c r="F51" s="10"/>
      <c r="G51" s="10"/>
      <c r="H51" s="1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0"/>
      <c r="B52" s="10">
        <v>8.0</v>
      </c>
      <c r="C52" s="10" t="s">
        <v>42</v>
      </c>
      <c r="D52" s="31"/>
      <c r="E52" s="31"/>
      <c r="F52" s="31"/>
      <c r="G52" s="31"/>
      <c r="H52" s="3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3" t="s">
        <v>469</v>
      </c>
      <c r="B56" s="4"/>
      <c r="C56" s="4"/>
      <c r="D56" s="4"/>
      <c r="E56" s="4"/>
      <c r="F56" s="4"/>
      <c r="G56" s="4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8" t="s">
        <v>177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0">
        <v>1.0</v>
      </c>
      <c r="C58" s="10" t="s">
        <v>10</v>
      </c>
      <c r="D58" s="16" t="s">
        <v>462</v>
      </c>
      <c r="E58" s="10" t="s">
        <v>386</v>
      </c>
      <c r="F58" s="100" t="s">
        <v>470</v>
      </c>
      <c r="G58" s="118" t="str">
        <f>HYPERLINK("https://www.yaklass.ru/","ЯКласс: https://www.yaklass.ru/
теоретический материал +
выполнение заданий 1-4
В случае отсутствия интернета:
учебник физики 8го класса
Перышкин А. В. , Гутник Е. М.
§44 стр.123
")</f>
        <v>ЯКласс: https://www.yaklass.ru/
теоретический материал +
выполнение заданий 1-4
В случае отсутствия интернета:
учебник физики 8го класса
Перышкин А. В. , Гутник Е. М.
§44 стр.123
</v>
      </c>
      <c r="H58" s="118" t="str">
        <f>HYPERLINK("https://www.yaklass.ru/","ЯКласс: https://www.yaklass.ru/:
конспект теории + задания 5-9
В случае отсутствия интернета: §44 стр.123 конспект теоретического материала, упр. 29 стр. 126
")</f>
        <v>ЯКласс: https://www.yaklass.ru/:
конспект теории + задания 5-9
В случае отсутствия интернета: §44 стр.123 конспект теоретического материала, упр. 29 стр. 126
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0">
        <v>2.0</v>
      </c>
      <c r="C59" s="10" t="s">
        <v>18</v>
      </c>
      <c r="D59" s="31"/>
      <c r="E59" s="10" t="s">
        <v>280</v>
      </c>
      <c r="F59" s="31"/>
      <c r="G59" s="31"/>
      <c r="H59" s="3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3" t="s">
        <v>23</v>
      </c>
      <c r="C60" s="4"/>
      <c r="D60" s="4"/>
      <c r="E60" s="4"/>
      <c r="F60" s="4"/>
      <c r="G60" s="4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0">
        <v>3.0</v>
      </c>
      <c r="C61" s="10" t="s">
        <v>24</v>
      </c>
      <c r="D61" s="65" t="s">
        <v>276</v>
      </c>
      <c r="E61" s="10" t="s">
        <v>384</v>
      </c>
      <c r="F61" s="89" t="s">
        <v>471</v>
      </c>
      <c r="G61" s="74" t="s">
        <v>309</v>
      </c>
      <c r="H61" s="75" t="s">
        <v>310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4.0</v>
      </c>
      <c r="C62" s="10" t="s">
        <v>30</v>
      </c>
      <c r="D62" s="31"/>
      <c r="E62" s="10" t="s">
        <v>472</v>
      </c>
      <c r="F62" s="112" t="s">
        <v>473</v>
      </c>
      <c r="G62" s="80" t="s">
        <v>474</v>
      </c>
      <c r="H62" s="81" t="s">
        <v>475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0">
        <v>5.0</v>
      </c>
      <c r="C63" s="10" t="s">
        <v>33</v>
      </c>
      <c r="D63" s="76" t="s">
        <v>339</v>
      </c>
      <c r="E63" s="95" t="s">
        <v>323</v>
      </c>
      <c r="F63" s="77" t="s">
        <v>452</v>
      </c>
      <c r="G63" s="77" t="s">
        <v>453</v>
      </c>
      <c r="H63" s="77" t="s">
        <v>476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0">
        <v>6.0</v>
      </c>
      <c r="C64" s="10" t="s">
        <v>38</v>
      </c>
      <c r="D64" s="31"/>
      <c r="E64" s="10" t="s">
        <v>39</v>
      </c>
      <c r="F64" s="10" t="s">
        <v>78</v>
      </c>
      <c r="G64" s="80" t="s">
        <v>477</v>
      </c>
      <c r="H64" s="10" t="s">
        <v>306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0">
        <v>7.0</v>
      </c>
      <c r="C65" s="10" t="s">
        <v>41</v>
      </c>
      <c r="D65" s="31"/>
      <c r="E65" s="31"/>
      <c r="F65" s="31"/>
      <c r="G65" s="31"/>
      <c r="H65" s="3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0"/>
      <c r="B66" s="10">
        <v>8.0</v>
      </c>
      <c r="C66" s="10" t="s">
        <v>42</v>
      </c>
      <c r="D66" s="31"/>
      <c r="E66" s="31"/>
      <c r="F66" s="31"/>
      <c r="G66" s="31"/>
      <c r="H66" s="3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17"/>
    <hyperlink r:id="rId2" ref="G20"/>
    <hyperlink r:id="rId3" ref="G22"/>
    <hyperlink r:id="rId4" location="209156" ref="H22"/>
    <hyperlink r:id="rId5" ref="G31"/>
    <hyperlink r:id="rId6" ref="G44"/>
    <hyperlink r:id="rId7" ref="G45"/>
    <hyperlink r:id="rId8" ref="G48"/>
    <hyperlink r:id="rId9" location="194609" ref="H48"/>
    <hyperlink r:id="rId10" ref="G62"/>
    <hyperlink r:id="rId11" location="209188" ref="H62"/>
    <hyperlink r:id="rId12" ref="G64"/>
  </hyperlinks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6.57"/>
    <col customWidth="1" min="4" max="4" width="18.29"/>
    <col customWidth="1" min="5" max="5" width="18.43"/>
    <col customWidth="1" min="6" max="6" width="29.0"/>
    <col customWidth="1" min="7" max="7" width="38.0"/>
    <col customWidth="1" min="8" max="8" width="30.57"/>
  </cols>
  <sheetData>
    <row r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3" t="s">
        <v>478</v>
      </c>
      <c r="B2" s="4"/>
      <c r="C2" s="4"/>
      <c r="D2" s="4"/>
      <c r="E2" s="4"/>
      <c r="F2" s="4"/>
      <c r="G2" s="4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3"/>
      <c r="B4" s="16">
        <v>1.0</v>
      </c>
      <c r="C4" s="16" t="s">
        <v>10</v>
      </c>
      <c r="D4" s="65" t="s">
        <v>281</v>
      </c>
      <c r="E4" s="69" t="s">
        <v>282</v>
      </c>
      <c r="F4" s="69"/>
      <c r="G4" s="70"/>
      <c r="H4" s="6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3"/>
      <c r="B5" s="16">
        <v>2.0</v>
      </c>
      <c r="C5" s="16" t="s">
        <v>18</v>
      </c>
      <c r="D5" s="16" t="s">
        <v>479</v>
      </c>
      <c r="E5" s="16" t="s">
        <v>283</v>
      </c>
      <c r="F5" s="16"/>
      <c r="G5" s="18"/>
      <c r="H5" s="1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3"/>
      <c r="B6" s="121" t="s">
        <v>23</v>
      </c>
      <c r="C6" s="4"/>
      <c r="D6" s="4"/>
      <c r="E6" s="4"/>
      <c r="F6" s="4"/>
      <c r="G6" s="4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3"/>
      <c r="B7" s="16">
        <v>3.0</v>
      </c>
      <c r="C7" s="16" t="s">
        <v>24</v>
      </c>
      <c r="D7" s="16" t="s">
        <v>11</v>
      </c>
      <c r="E7" s="16" t="s">
        <v>430</v>
      </c>
      <c r="F7" s="16"/>
      <c r="G7" s="16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3"/>
      <c r="B8" s="16">
        <v>4.0</v>
      </c>
      <c r="C8" s="16" t="s">
        <v>30</v>
      </c>
      <c r="D8" s="16" t="s">
        <v>462</v>
      </c>
      <c r="E8" s="16" t="s">
        <v>386</v>
      </c>
      <c r="F8" s="16"/>
      <c r="G8" s="29"/>
      <c r="H8" s="2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3"/>
      <c r="B9" s="10">
        <v>5.0</v>
      </c>
      <c r="C9" s="10" t="s">
        <v>33</v>
      </c>
      <c r="D9" s="31"/>
      <c r="E9" s="10" t="s">
        <v>311</v>
      </c>
      <c r="F9" s="10"/>
      <c r="G9" s="10"/>
      <c r="H9" s="1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3"/>
      <c r="B10" s="10">
        <v>6.0</v>
      </c>
      <c r="C10" s="10" t="s">
        <v>38</v>
      </c>
      <c r="D10" s="65" t="s">
        <v>276</v>
      </c>
      <c r="E10" s="10" t="s">
        <v>384</v>
      </c>
      <c r="F10" s="65"/>
      <c r="G10" s="84"/>
      <c r="H10" s="12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3"/>
      <c r="B11" s="10">
        <v>7.0</v>
      </c>
      <c r="C11" s="10" t="s">
        <v>41</v>
      </c>
      <c r="D11" s="10" t="s">
        <v>72</v>
      </c>
      <c r="E11" s="10" t="s">
        <v>39</v>
      </c>
      <c r="F11" s="10"/>
      <c r="G11" s="68"/>
      <c r="H11" s="1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0"/>
      <c r="B12" s="10">
        <v>8.0</v>
      </c>
      <c r="C12" s="10" t="s">
        <v>42</v>
      </c>
      <c r="D12" s="31"/>
      <c r="E12" s="31"/>
      <c r="F12" s="31"/>
      <c r="G12" s="31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1"/>
      <c r="B14" s="31"/>
      <c r="C14" s="31"/>
      <c r="D14" s="31"/>
      <c r="E14" s="31"/>
      <c r="F14" s="31"/>
      <c r="G14" s="31"/>
      <c r="H14" s="3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" t="s">
        <v>480</v>
      </c>
      <c r="B15" s="4"/>
      <c r="C15" s="4"/>
      <c r="D15" s="4"/>
      <c r="E15" s="4"/>
      <c r="F15" s="4"/>
      <c r="G15" s="4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8" t="s">
        <v>45</v>
      </c>
      <c r="B16" s="10" t="s">
        <v>3</v>
      </c>
      <c r="C16" s="10" t="s">
        <v>18</v>
      </c>
      <c r="D16" s="10" t="s">
        <v>5</v>
      </c>
      <c r="E16" s="10" t="s">
        <v>6</v>
      </c>
      <c r="F16" s="10" t="s">
        <v>7</v>
      </c>
      <c r="G16" s="10" t="s">
        <v>8</v>
      </c>
      <c r="H16" s="10" t="s">
        <v>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3"/>
      <c r="B17" s="10">
        <v>1.0</v>
      </c>
      <c r="C17" s="10" t="s">
        <v>10</v>
      </c>
      <c r="D17" s="94" t="s">
        <v>281</v>
      </c>
      <c r="E17" s="95" t="s">
        <v>340</v>
      </c>
      <c r="F17" s="77" t="s">
        <v>481</v>
      </c>
      <c r="G17" s="78" t="s">
        <v>482</v>
      </c>
      <c r="H17" s="77" t="s">
        <v>483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3"/>
      <c r="B18" s="10">
        <v>2.0</v>
      </c>
      <c r="C18" s="10" t="s">
        <v>18</v>
      </c>
      <c r="D18" s="94" t="s">
        <v>423</v>
      </c>
      <c r="E18" s="95" t="s">
        <v>424</v>
      </c>
      <c r="F18" s="77" t="s">
        <v>484</v>
      </c>
      <c r="G18" s="77" t="s">
        <v>485</v>
      </c>
      <c r="H18" s="77" t="s">
        <v>486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3"/>
      <c r="B19" s="3" t="s">
        <v>23</v>
      </c>
      <c r="C19" s="4"/>
      <c r="D19" s="4"/>
      <c r="E19" s="4"/>
      <c r="F19" s="4"/>
      <c r="G19" s="4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3"/>
      <c r="B20" s="10">
        <v>3.0</v>
      </c>
      <c r="C20" s="10" t="s">
        <v>24</v>
      </c>
      <c r="D20" s="65" t="s">
        <v>276</v>
      </c>
      <c r="E20" s="10" t="s">
        <v>394</v>
      </c>
      <c r="F20" s="65" t="s">
        <v>487</v>
      </c>
      <c r="G20" s="84" t="s">
        <v>488</v>
      </c>
      <c r="H20" s="7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3"/>
      <c r="B21" s="10">
        <v>4.0</v>
      </c>
      <c r="C21" s="10" t="s">
        <v>30</v>
      </c>
      <c r="D21" s="94" t="s">
        <v>281</v>
      </c>
      <c r="E21" s="95" t="s">
        <v>323</v>
      </c>
      <c r="F21" s="77" t="s">
        <v>489</v>
      </c>
      <c r="G21" s="78" t="s">
        <v>490</v>
      </c>
      <c r="H21" s="77" t="s">
        <v>491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3"/>
      <c r="B22" s="10">
        <v>5.0</v>
      </c>
      <c r="C22" s="10" t="s">
        <v>33</v>
      </c>
      <c r="D22" s="10" t="s">
        <v>28</v>
      </c>
      <c r="E22" s="10" t="s">
        <v>216</v>
      </c>
      <c r="F22" s="10"/>
      <c r="G22" s="10"/>
      <c r="H22" s="1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3"/>
      <c r="B23" s="10">
        <v>6.0</v>
      </c>
      <c r="C23" s="10" t="s">
        <v>38</v>
      </c>
      <c r="D23" s="10" t="s">
        <v>281</v>
      </c>
      <c r="E23" s="10" t="s">
        <v>280</v>
      </c>
      <c r="F23" s="10" t="s">
        <v>492</v>
      </c>
      <c r="G23" s="93" t="s">
        <v>493</v>
      </c>
      <c r="H23" s="10" t="s">
        <v>494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3"/>
      <c r="B24" s="10">
        <v>7.0</v>
      </c>
      <c r="C24" s="10" t="s">
        <v>41</v>
      </c>
      <c r="D24" s="65" t="s">
        <v>276</v>
      </c>
      <c r="E24" s="10" t="s">
        <v>495</v>
      </c>
      <c r="F24" s="10" t="s">
        <v>496</v>
      </c>
      <c r="G24" s="84" t="s">
        <v>497</v>
      </c>
      <c r="H24" s="3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30"/>
      <c r="B25" s="10">
        <v>8.0</v>
      </c>
      <c r="C25" s="10" t="s">
        <v>42</v>
      </c>
      <c r="D25" s="31"/>
      <c r="E25" s="31"/>
      <c r="F25" s="31"/>
      <c r="G25" s="31"/>
      <c r="H25" s="3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3" t="s">
        <v>498</v>
      </c>
      <c r="B28" s="4"/>
      <c r="C28" s="4"/>
      <c r="D28" s="4"/>
      <c r="E28" s="4"/>
      <c r="F28" s="4"/>
      <c r="G28" s="4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8" t="s">
        <v>97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3"/>
      <c r="B30" s="10">
        <v>1.0</v>
      </c>
      <c r="C30" s="10" t="s">
        <v>10</v>
      </c>
      <c r="D30" s="94" t="s">
        <v>281</v>
      </c>
      <c r="E30" s="95" t="s">
        <v>282</v>
      </c>
      <c r="F30" s="77" t="s">
        <v>499</v>
      </c>
      <c r="G30" s="78" t="s">
        <v>500</v>
      </c>
      <c r="H30" s="77" t="s">
        <v>501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3"/>
      <c r="B31" s="10">
        <v>2.0</v>
      </c>
      <c r="C31" s="10" t="s">
        <v>18</v>
      </c>
      <c r="D31" s="10" t="s">
        <v>11</v>
      </c>
      <c r="E31" s="10" t="s">
        <v>311</v>
      </c>
      <c r="F31" s="112" t="s">
        <v>502</v>
      </c>
      <c r="G31" s="123" t="s">
        <v>503</v>
      </c>
      <c r="H31" s="81" t="s">
        <v>504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3"/>
      <c r="B32" s="3" t="s">
        <v>23</v>
      </c>
      <c r="C32" s="4"/>
      <c r="D32" s="4"/>
      <c r="E32" s="4"/>
      <c r="F32" s="4"/>
      <c r="G32" s="4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3"/>
      <c r="B33" s="10">
        <v>3.0</v>
      </c>
      <c r="C33" s="10" t="s">
        <v>24</v>
      </c>
      <c r="D33" s="10" t="s">
        <v>28</v>
      </c>
      <c r="E33" s="10" t="s">
        <v>216</v>
      </c>
      <c r="F33" s="10"/>
      <c r="G33" s="10"/>
      <c r="H33" s="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3"/>
      <c r="B34" s="10">
        <v>4.0</v>
      </c>
      <c r="C34" s="10" t="s">
        <v>30</v>
      </c>
      <c r="D34" s="10" t="s">
        <v>11</v>
      </c>
      <c r="E34" s="10" t="s">
        <v>283</v>
      </c>
      <c r="F34" s="68" t="s">
        <v>505</v>
      </c>
      <c r="G34" s="80" t="s">
        <v>506</v>
      </c>
      <c r="H34" s="10" t="s">
        <v>507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3"/>
      <c r="B35" s="10">
        <v>5.0</v>
      </c>
      <c r="C35" s="10" t="s">
        <v>33</v>
      </c>
      <c r="D35" s="10" t="s">
        <v>72</v>
      </c>
      <c r="E35" s="10" t="s">
        <v>280</v>
      </c>
      <c r="F35" s="10" t="s">
        <v>508</v>
      </c>
      <c r="G35" s="80" t="s">
        <v>509</v>
      </c>
      <c r="H35" s="10" t="s">
        <v>510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3"/>
      <c r="B36" s="10">
        <v>6.0</v>
      </c>
      <c r="C36" s="10" t="s">
        <v>38</v>
      </c>
      <c r="D36" s="65" t="s">
        <v>276</v>
      </c>
      <c r="E36" s="10" t="s">
        <v>384</v>
      </c>
      <c r="F36" s="10" t="s">
        <v>511</v>
      </c>
      <c r="G36" s="84" t="s">
        <v>488</v>
      </c>
      <c r="H36" s="124" t="s">
        <v>512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3"/>
      <c r="B37" s="10">
        <v>7.0</v>
      </c>
      <c r="C37" s="10" t="s">
        <v>41</v>
      </c>
      <c r="D37" s="31"/>
      <c r="E37" s="10" t="s">
        <v>513</v>
      </c>
      <c r="F37" s="10" t="s">
        <v>514</v>
      </c>
      <c r="G37" s="31"/>
      <c r="H37" s="3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0"/>
      <c r="B38" s="10">
        <v>8.0</v>
      </c>
      <c r="C38" s="10" t="s">
        <v>42</v>
      </c>
      <c r="D38" s="31"/>
      <c r="E38" s="31"/>
      <c r="F38" s="31"/>
      <c r="G38" s="31"/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3" t="s">
        <v>515</v>
      </c>
      <c r="B42" s="4"/>
      <c r="C42" s="4"/>
      <c r="D42" s="4"/>
      <c r="E42" s="4"/>
      <c r="F42" s="4"/>
      <c r="G42" s="4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8" t="s">
        <v>147</v>
      </c>
      <c r="B43" s="10" t="s">
        <v>3</v>
      </c>
      <c r="C43" s="10" t="s">
        <v>4</v>
      </c>
      <c r="D43" s="10" t="s">
        <v>5</v>
      </c>
      <c r="E43" s="10" t="s">
        <v>6</v>
      </c>
      <c r="F43" s="10" t="s">
        <v>7</v>
      </c>
      <c r="G43" s="10" t="s">
        <v>8</v>
      </c>
      <c r="H43" s="10" t="s">
        <v>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13"/>
      <c r="B44" s="10">
        <v>1.0</v>
      </c>
      <c r="C44" s="10" t="s">
        <v>10</v>
      </c>
      <c r="D44" s="10" t="s">
        <v>11</v>
      </c>
      <c r="E44" s="10" t="s">
        <v>516</v>
      </c>
      <c r="F44" s="112" t="s">
        <v>517</v>
      </c>
      <c r="G44" s="81" t="s">
        <v>518</v>
      </c>
      <c r="H44" s="81" t="s">
        <v>519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13"/>
      <c r="B45" s="10">
        <v>2.0</v>
      </c>
      <c r="C45" s="10" t="s">
        <v>18</v>
      </c>
      <c r="D45" s="16" t="s">
        <v>462</v>
      </c>
      <c r="E45" s="10" t="s">
        <v>386</v>
      </c>
      <c r="F45" s="16" t="s">
        <v>520</v>
      </c>
      <c r="G45" s="118" t="str">
        <f>HYPERLINK("https://www.yaklass.ru/","ЯКласс: https://www.yaklass.ru/,
теоретический материал + выполнение заданий 1-4
В случае отсутствия интернета:
учебник физики 9го класса
Перышкин А. В. , Гутник Е. М.
§40 стр.166
")</f>
        <v>ЯКласс: https://www.yaklass.ru/,
теоретический материал + выполнение заданий 1-4
В случае отсутствия интернета:
учебник физики 9го класса
Перышкин А. В. , Гутник Е. М.
§40 стр.166
</v>
      </c>
      <c r="H45" s="118" t="str">
        <f>HYPERLINK("https://www.yaklass.ru/","ЯКласс: https://www.yaklass.ru/:
конспект теории + выполнение заданий 5-10
В случае отсутствия интернета: §40 стр.166  конспект теоретического материала , вопросы и упр. 37 
стр. 169
")</f>
        <v>ЯКласс: https://www.yaklass.ru/:
конспект теории + выполнение заданий 5-10
В случае отсутствия интернета: §40 стр.166  конспект теоретического материала , вопросы и упр. 37 
стр. 169
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13"/>
      <c r="B46" s="3" t="s">
        <v>23</v>
      </c>
      <c r="C46" s="4"/>
      <c r="D46" s="4"/>
      <c r="E46" s="4"/>
      <c r="F46" s="4"/>
      <c r="G46" s="4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3"/>
      <c r="B47" s="10">
        <v>3.0</v>
      </c>
      <c r="C47" s="10" t="s">
        <v>24</v>
      </c>
      <c r="D47" s="94" t="s">
        <v>281</v>
      </c>
      <c r="E47" s="95" t="s">
        <v>340</v>
      </c>
      <c r="F47" s="77" t="s">
        <v>521</v>
      </c>
      <c r="G47" s="78" t="s">
        <v>522</v>
      </c>
      <c r="H47" s="77" t="s">
        <v>523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13"/>
      <c r="B48" s="10">
        <v>4.0</v>
      </c>
      <c r="C48" s="10" t="s">
        <v>30</v>
      </c>
      <c r="D48" s="10" t="s">
        <v>11</v>
      </c>
      <c r="E48" s="10" t="s">
        <v>280</v>
      </c>
      <c r="F48" s="10" t="s">
        <v>524</v>
      </c>
      <c r="G48" s="81" t="s">
        <v>525</v>
      </c>
      <c r="H48" s="10" t="s">
        <v>526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13"/>
      <c r="B49" s="10">
        <v>5.0</v>
      </c>
      <c r="C49" s="10" t="s">
        <v>33</v>
      </c>
      <c r="D49" s="94" t="s">
        <v>281</v>
      </c>
      <c r="E49" s="95" t="s">
        <v>323</v>
      </c>
      <c r="F49" s="77" t="s">
        <v>489</v>
      </c>
      <c r="G49" s="78" t="s">
        <v>527</v>
      </c>
      <c r="H49" s="77" t="s">
        <v>528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13"/>
      <c r="B50" s="10">
        <v>6.0</v>
      </c>
      <c r="C50" s="10" t="s">
        <v>38</v>
      </c>
      <c r="D50" s="65" t="s">
        <v>276</v>
      </c>
      <c r="E50" s="10" t="s">
        <v>394</v>
      </c>
      <c r="F50" s="65" t="s">
        <v>487</v>
      </c>
      <c r="G50" s="84" t="s">
        <v>488</v>
      </c>
      <c r="H50" s="12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13"/>
      <c r="B51" s="10">
        <v>7.0</v>
      </c>
      <c r="C51" s="10" t="s">
        <v>41</v>
      </c>
      <c r="D51" s="10" t="s">
        <v>77</v>
      </c>
      <c r="E51" s="10" t="s">
        <v>39</v>
      </c>
      <c r="F51" s="10" t="s">
        <v>78</v>
      </c>
      <c r="G51" s="80" t="s">
        <v>111</v>
      </c>
      <c r="H51" s="10" t="s">
        <v>306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0"/>
      <c r="B52" s="10">
        <v>8.0</v>
      </c>
      <c r="C52" s="10" t="s">
        <v>42</v>
      </c>
      <c r="D52" s="65" t="s">
        <v>276</v>
      </c>
      <c r="E52" s="10" t="s">
        <v>495</v>
      </c>
      <c r="F52" s="10" t="s">
        <v>529</v>
      </c>
      <c r="G52" s="84" t="s">
        <v>497</v>
      </c>
      <c r="H52" s="3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3" t="s">
        <v>530</v>
      </c>
      <c r="B56" s="4"/>
      <c r="C56" s="4"/>
      <c r="D56" s="4"/>
      <c r="E56" s="4"/>
      <c r="F56" s="4"/>
      <c r="G56" s="4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8" t="s">
        <v>177</v>
      </c>
      <c r="B57" s="10" t="s">
        <v>3</v>
      </c>
      <c r="C57" s="10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13"/>
      <c r="B58" s="10">
        <v>1.0</v>
      </c>
      <c r="C58" s="10" t="s">
        <v>10</v>
      </c>
      <c r="D58" s="65" t="s">
        <v>276</v>
      </c>
      <c r="E58" s="10" t="s">
        <v>531</v>
      </c>
      <c r="F58" s="10" t="s">
        <v>511</v>
      </c>
      <c r="G58" s="84" t="s">
        <v>488</v>
      </c>
      <c r="H58" s="3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13"/>
      <c r="B59" s="10">
        <v>2.0</v>
      </c>
      <c r="C59" s="10" t="s">
        <v>18</v>
      </c>
      <c r="D59" s="31"/>
      <c r="E59" s="10" t="s">
        <v>216</v>
      </c>
      <c r="F59" s="31"/>
      <c r="G59" s="31"/>
      <c r="H59" s="3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13"/>
      <c r="B60" s="3" t="s">
        <v>23</v>
      </c>
      <c r="C60" s="4"/>
      <c r="D60" s="4"/>
      <c r="E60" s="4"/>
      <c r="F60" s="4"/>
      <c r="G60" s="4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13"/>
      <c r="B61" s="10">
        <v>3.0</v>
      </c>
      <c r="C61" s="10" t="s">
        <v>24</v>
      </c>
      <c r="D61" s="31"/>
      <c r="E61" s="10" t="s">
        <v>39</v>
      </c>
      <c r="F61" s="10" t="s">
        <v>78</v>
      </c>
      <c r="G61" s="80" t="s">
        <v>187</v>
      </c>
      <c r="H61" s="10" t="s">
        <v>306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13"/>
      <c r="B62" s="10">
        <v>4.0</v>
      </c>
      <c r="C62" s="10" t="s">
        <v>30</v>
      </c>
      <c r="D62" s="31"/>
      <c r="E62" s="10" t="s">
        <v>283</v>
      </c>
      <c r="F62" s="10" t="s">
        <v>532</v>
      </c>
      <c r="G62" s="81" t="s">
        <v>533</v>
      </c>
      <c r="H62" s="10" t="s">
        <v>534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13"/>
      <c r="B63" s="10">
        <v>5.0</v>
      </c>
      <c r="C63" s="10" t="s">
        <v>33</v>
      </c>
      <c r="D63" s="16" t="s">
        <v>462</v>
      </c>
      <c r="E63" s="10" t="s">
        <v>386</v>
      </c>
      <c r="F63" s="16" t="s">
        <v>535</v>
      </c>
      <c r="G63" s="102" t="str">
        <f>HYPERLINK("https://www.yaklass.ru/","ЯКласс: https://www.yaklass.ru/,
теоретический материал + выполнение заданий 1-4
В случае отсутствия интернета:
учебник физики 9го класса
Перышкин А. В. , Гутник Е. М.
§41 стр.169
")</f>
        <v>ЯКласс: https://www.yaklass.ru/,
теоретический материал + выполнение заданий 1-4
В случае отсутствия интернета:
учебник физики 9го класса
Перышкин А. В. , Гутник Е. М.
§41 стр.169
</v>
      </c>
      <c r="H63" s="118" t="str">
        <f>HYPERLINK("https://www.yaklass.ru/","ЯКласс: https://www.yaklass.ru/:
конспект теории + выполнение заданий 5-10
В случае отсутствия интернета: §41 стр.169  конспект теоретического материала , вопросы стр. 172,  упр. 38  стр. 173
")</f>
        <v>ЯКласс: https://www.yaklass.ru/:
конспект теории + выполнение заданий 5-10
В случае отсутствия интернета: §41 стр.169  конспект теоретического материала , вопросы стр. 172,  упр. 38  стр. 173
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13"/>
      <c r="B64" s="10">
        <v>6.0</v>
      </c>
      <c r="C64" s="10" t="s">
        <v>38</v>
      </c>
      <c r="D64" s="94" t="s">
        <v>281</v>
      </c>
      <c r="E64" s="95" t="s">
        <v>282</v>
      </c>
      <c r="F64" s="77" t="s">
        <v>536</v>
      </c>
      <c r="G64" s="78" t="s">
        <v>537</v>
      </c>
      <c r="H64" s="77" t="s">
        <v>538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13"/>
      <c r="B65" s="10">
        <v>7.0</v>
      </c>
      <c r="C65" s="10" t="s">
        <v>41</v>
      </c>
      <c r="D65" s="16" t="s">
        <v>462</v>
      </c>
      <c r="E65" s="10" t="s">
        <v>369</v>
      </c>
      <c r="F65" s="16" t="s">
        <v>539</v>
      </c>
      <c r="G65" s="118" t="str">
        <f>HYPERLINK("https://www.yaklass.ru/","ЯКласс: https://www.yaklass.ru/
теоретический материал +
выполнение заданий 1-3
В случае отсутствия интернета:
учебник информатики 9го класса
Босова Л.Л., Босова А.Ю.
§4.3 стр. 154
")</f>
        <v>ЯКласс: https://www.yaklass.ru/
теоретический материал +
выполнение заданий 1-3
В случае отсутствия интернета:
учебник информатики 9го класса
Босова Л.Л., Босова А.Ю.
§4.3 стр. 154
</v>
      </c>
      <c r="H65" s="118" t="str">
        <f>HYPERLINK("https://www.yaklass.ru/","ЯКласс: https://www.yaklass.ru/:
конспект теории
+ задания: 4-7
В случае отсутствия интернета: §4.3 стр.154   конспект теоретического материала, 
Задания 1-4,6,9-12, 16
стр. 163
")</f>
        <v>ЯКласс: https://www.yaklass.ru/:
конспект теории
+ задания: 4-7
В случае отсутствия интернета: §4.3 стр.154   конспект теоретического материала, 
Задания 1-4,6,9-12, 16
стр. 163
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0"/>
      <c r="B66" s="10">
        <v>8.0</v>
      </c>
      <c r="C66" s="10" t="s">
        <v>42</v>
      </c>
      <c r="D66" s="31"/>
      <c r="E66" s="31"/>
      <c r="F66" s="31"/>
      <c r="G66" s="31"/>
      <c r="H66" s="3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H28"/>
    <mergeCell ref="B32:H32"/>
    <mergeCell ref="A29:A38"/>
    <mergeCell ref="A43:A52"/>
    <mergeCell ref="A57:A66"/>
    <mergeCell ref="B46:H46"/>
    <mergeCell ref="A56:H56"/>
    <mergeCell ref="B60:H60"/>
    <mergeCell ref="A2:H2"/>
    <mergeCell ref="A3:A12"/>
    <mergeCell ref="B6:H6"/>
    <mergeCell ref="A15:H15"/>
    <mergeCell ref="A16:A25"/>
    <mergeCell ref="B19:H19"/>
    <mergeCell ref="A42:H42"/>
  </mergeCells>
  <hyperlinks>
    <hyperlink r:id="rId1" ref="G17"/>
    <hyperlink r:id="rId2" ref="G21"/>
    <hyperlink r:id="rId3" ref="G23"/>
    <hyperlink r:id="rId4" ref="G30"/>
    <hyperlink r:id="rId5" ref="G31"/>
    <hyperlink r:id="rId6" ref="H31"/>
    <hyperlink r:id="rId7" ref="G34"/>
    <hyperlink r:id="rId8" ref="G35"/>
    <hyperlink r:id="rId9" ref="G44"/>
    <hyperlink r:id="rId10" ref="H44"/>
    <hyperlink r:id="rId11" ref="G47"/>
    <hyperlink r:id="rId12" ref="G48"/>
    <hyperlink r:id="rId13" ref="G49"/>
    <hyperlink r:id="rId14" ref="G51"/>
    <hyperlink r:id="rId15" ref="G61"/>
    <hyperlink r:id="rId16" ref="G62"/>
    <hyperlink r:id="rId17" ref="G64"/>
  </hyperlinks>
  <drawing r:id="rId18"/>
</worksheet>
</file>